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ja1300\Documents\"/>
    </mc:Choice>
  </mc:AlternateContent>
  <xr:revisionPtr revIDLastSave="0" documentId="8_{8FC2A799-6DE4-4069-80D0-C1305994D10D}" xr6:coauthVersionLast="47" xr6:coauthVersionMax="47" xr10:uidLastSave="{00000000-0000-0000-0000-000000000000}"/>
  <bookViews>
    <workbookView xWindow="-110" yWindow="-110" windowWidth="19420" windowHeight="10420" firstSheet="3" activeTab="4" xr2:uid="{00000000-000D-0000-FFFF-FFFF00000000}"/>
  </bookViews>
  <sheets>
    <sheet name="Legacy (All)" sheetId="1" state="hidden" r:id="rId1"/>
    <sheet name="YODA (Rates Only)" sheetId="3" state="hidden" r:id="rId2"/>
    <sheet name="DO NOT USE" sheetId="5" state="hidden" r:id="rId3"/>
    <sheet name="Sailing List" sheetId="8" r:id="rId4"/>
    <sheet name="Combinability" sheetId="4" r:id="rId5"/>
    <sheet name="Air Promo Rates " sheetId="6" state="hidden" r:id="rId6"/>
    <sheet name="Air Promo Amenity" sheetId="7" state="hidden" r:id="rId7"/>
  </sheets>
  <externalReferences>
    <externalReference r:id="rId8"/>
    <externalReference r:id="rId9"/>
    <externalReference r:id="rId10"/>
  </externalReferences>
  <definedNames>
    <definedName name="\A">#REF!</definedName>
    <definedName name="_xlnm._FilterDatabase" localSheetId="5" hidden="1">'Air Promo Rates '!$A$2:$B$40</definedName>
    <definedName name="Adult_IN">15</definedName>
    <definedName name="Adult_OV">16</definedName>
    <definedName name="Adult_STE">18</definedName>
    <definedName name="Adult_VER">17</definedName>
    <definedName name="Amsterdam">#REF!</definedName>
    <definedName name="AUD">5</definedName>
    <definedName name="Child_IN">19</definedName>
    <definedName name="Child_OV">20</definedName>
    <definedName name="Child_STE">22</definedName>
    <definedName name="Child_VER">21</definedName>
    <definedName name="ES_TABLE">#REF!</definedName>
    <definedName name="EUR">4</definedName>
    <definedName name="Eurodam">#REF!</definedName>
    <definedName name="Explore_4">#REF!</definedName>
    <definedName name="EXPLOREWITHMORE">'[1]Explore with More'!$A$2</definedName>
    <definedName name="flash">#REF!</definedName>
    <definedName name="Friend">#REF!</definedName>
    <definedName name="GBP">3</definedName>
    <definedName name="Interior">'[2]NS Rates'!$A:$D</definedName>
    <definedName name="Koningsdam">#REF!</definedName>
    <definedName name="Lanai">'[2]NS Rates'!$A:$G</definedName>
    <definedName name="Maasdam">#REF!</definedName>
    <definedName name="Neptune">'[2]NS Rates'!$A:$L</definedName>
    <definedName name="Nieuw_Amsterdam">#REF!</definedName>
    <definedName name="Nieuw_Statendam">#REF!</definedName>
    <definedName name="Noordam">#REF!</definedName>
    <definedName name="OBS_VER">#REF!</definedName>
    <definedName name="Oceanview">'[2]NS Rates'!$A:$E</definedName>
    <definedName name="Oosterdam">#REF!</definedName>
    <definedName name="Pinnacle">'[2]NS Rates'!$A:$M</definedName>
    <definedName name="Prinsendam">#REF!</definedName>
    <definedName name="Range">'[2]NS Rates'!$A:$V</definedName>
    <definedName name="Rotterdam">#REF!</definedName>
    <definedName name="Signature">'[2]NS Rates'!$A:$K</definedName>
    <definedName name="TABLE">#REF!</definedName>
    <definedName name="TARIFF">#REF!</definedName>
    <definedName name="UNOBS_OV">'[2]NS Rates'!$A:$F</definedName>
    <definedName name="USD">2</definedName>
    <definedName name="USD_PPC">'[3]Reduced PPC'!$K:$O</definedName>
    <definedName name="Veendam">#REF!</definedName>
    <definedName name="Verandah">'[2]NS Rates'!$A:$I</definedName>
    <definedName name="Vista">'[2]NS Rates'!$A:$J</definedName>
    <definedName name="Volendam">#REF!</definedName>
    <definedName name="voyage_tariff">#REF!</definedName>
    <definedName name="Westerdam">#REF!</definedName>
    <definedName name="Zaandam">#REF!</definedName>
    <definedName name="Zuiderda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" l="1"/>
  <c r="C96" i="7"/>
  <c r="C97" i="7"/>
  <c r="C43" i="6"/>
  <c r="C42" i="6"/>
  <c r="C36" i="3" l="1"/>
  <c r="C35" i="3"/>
  <c r="C88" i="4"/>
  <c r="C87" i="4"/>
  <c r="E18" i="5" l="1"/>
</calcChain>
</file>

<file path=xl/sharedStrings.xml><?xml version="1.0" encoding="utf-8"?>
<sst xmlns="http://schemas.openxmlformats.org/spreadsheetml/2006/main" count="1847" uniqueCount="682">
  <si>
    <t>Agency Name:</t>
  </si>
  <si>
    <t>Agency ID:</t>
  </si>
  <si>
    <t>Currency:</t>
  </si>
  <si>
    <t>Preferred Start Date:</t>
  </si>
  <si>
    <t>Is this start date flexible?  If yes, what is the latest this can be completed?</t>
  </si>
  <si>
    <t>End Date:</t>
  </si>
  <si>
    <t>On Stage Alaska:</t>
  </si>
  <si>
    <t>Denali Dollars:</t>
  </si>
  <si>
    <t>Hotel/Transfer offers:</t>
  </si>
  <si>
    <r>
      <t xml:space="preserve">Does this promo have a rate or is it just an amenity?  If it has a rate associated ok to skip the </t>
    </r>
    <r>
      <rPr>
        <b/>
        <sz val="10"/>
        <color rgb="FFC65911"/>
        <rFont val="Arial"/>
        <family val="2"/>
      </rPr>
      <t>orange section</t>
    </r>
    <r>
      <rPr>
        <b/>
        <sz val="10"/>
        <color rgb="FF000000"/>
        <rFont val="Arial"/>
        <family val="2"/>
      </rPr>
      <t>.</t>
    </r>
  </si>
  <si>
    <t>DE</t>
  </si>
  <si>
    <t>PY</t>
  </si>
  <si>
    <t>PX</t>
  </si>
  <si>
    <t>CO/CL</t>
  </si>
  <si>
    <t>DT</t>
  </si>
  <si>
    <t>HT</t>
  </si>
  <si>
    <t>If this is a rate promo should we common rate the lead up the meta?</t>
  </si>
  <si>
    <t>If this is a rate promo should we add feathers?</t>
  </si>
  <si>
    <t>If this is a rate promo should we only load specified categories?</t>
  </si>
  <si>
    <t>KA, KB, KC</t>
  </si>
  <si>
    <t>specify</t>
  </si>
  <si>
    <t>RF, RG, RK</t>
  </si>
  <si>
    <t>KD, KE, KF</t>
  </si>
  <si>
    <t>LG</t>
  </si>
  <si>
    <t>RH</t>
  </si>
  <si>
    <t>FC</t>
  </si>
  <si>
    <t>FL</t>
  </si>
  <si>
    <t>PC, PD, J**</t>
  </si>
  <si>
    <t>RA</t>
  </si>
  <si>
    <t>FJ</t>
  </si>
  <si>
    <t>RN, BX</t>
  </si>
  <si>
    <t>BG</t>
  </si>
  <si>
    <t>Y**</t>
  </si>
  <si>
    <t>VAA</t>
  </si>
  <si>
    <t>VAC</t>
  </si>
  <si>
    <t>ZF</t>
  </si>
  <si>
    <t>FY</t>
  </si>
  <si>
    <t>RP</t>
  </si>
  <si>
    <t>FN, FB, FE, FX</t>
  </si>
  <si>
    <t>PU</t>
  </si>
  <si>
    <t>Combinable wirh Early Booking Offer:</t>
  </si>
  <si>
    <t>RX, RY, PZ</t>
  </si>
  <si>
    <t>JX, JY, UL</t>
  </si>
  <si>
    <t>Signature Experience:</t>
  </si>
  <si>
    <t xml:space="preserve"> GAP:</t>
  </si>
  <si>
    <t xml:space="preserve"> TC:</t>
  </si>
  <si>
    <t xml:space="preserve"> Air Offers:</t>
  </si>
  <si>
    <t xml:space="preserve"> Fleetwide amenities:</t>
  </si>
  <si>
    <t xml:space="preserve"> E4:</t>
  </si>
  <si>
    <t xml:space="preserve"> RSS:</t>
  </si>
  <si>
    <t xml:space="preserve"> V&amp;V:</t>
  </si>
  <si>
    <t xml:space="preserve"> other major initiatives:</t>
  </si>
  <si>
    <t xml:space="preserve"> Group Rates:</t>
  </si>
  <si>
    <t xml:space="preserve"> Project Keystone:</t>
  </si>
  <si>
    <t xml:space="preserve"> Advantage Fares:</t>
  </si>
  <si>
    <t xml:space="preserve"> Non Refundable:</t>
  </si>
  <si>
    <t xml:space="preserve"> All Inclusive Package:</t>
  </si>
  <si>
    <t xml:space="preserve"> Select State / Select Country:</t>
  </si>
  <si>
    <t xml:space="preserve"> Campaigns:</t>
  </si>
  <si>
    <t xml:space="preserve"> Campaign Rates + Air:</t>
  </si>
  <si>
    <t xml:space="preserve"> One Week Sale:</t>
  </si>
  <si>
    <t xml:space="preserve"> Flash:</t>
  </si>
  <si>
    <t xml:space="preserve"> Canada Flash:</t>
  </si>
  <si>
    <t xml:space="preserve"> Top Ten:</t>
  </si>
  <si>
    <t xml:space="preserve"> Product Launch Promo Non-refundable:</t>
  </si>
  <si>
    <t xml:space="preserve"> Net Rates:</t>
  </si>
  <si>
    <t xml:space="preserve"> Industry rates:</t>
  </si>
  <si>
    <t>Fares are commissionable:</t>
  </si>
  <si>
    <t>Best Buy:</t>
  </si>
  <si>
    <t xml:space="preserve"> Other SBCs and amenities (such as bonus commission, prepaid gratuities, specialty dining, not Fleetwide related): </t>
  </si>
  <si>
    <t>Early Booking Value-Add:</t>
  </si>
  <si>
    <t>AAA MAP:</t>
  </si>
  <si>
    <t>AAA Vacations:</t>
  </si>
  <si>
    <t>Casino Discount:</t>
  </si>
  <si>
    <t>Casino VIP:</t>
  </si>
  <si>
    <t>Exclusive Casino rates:</t>
  </si>
  <si>
    <t>BK</t>
  </si>
  <si>
    <t>NH</t>
  </si>
  <si>
    <t>QA</t>
  </si>
  <si>
    <t>KS, KJ,</t>
  </si>
  <si>
    <t>UJ</t>
  </si>
  <si>
    <t>QF</t>
  </si>
  <si>
    <t>QJ</t>
  </si>
  <si>
    <t>QY</t>
  </si>
  <si>
    <t>Cruise Night SBC</t>
  </si>
  <si>
    <t>CS*</t>
  </si>
  <si>
    <t>CN, CX, DC, DR, VX, ZA, ZB, ZP, ZU</t>
  </si>
  <si>
    <t>QC</t>
  </si>
  <si>
    <t>Promo Codes</t>
  </si>
  <si>
    <t>Legacy promo codes</t>
  </si>
  <si>
    <t xml:space="preserve"> Other SBCs and amenities (such as bonus commission, hotel/transfer offers, prepaid gratuities, specialty dining, not Fleetwide related): </t>
  </si>
  <si>
    <t xml:space="preserve"> Fleetwide amenities, Casino Discount, Signature Homeport, Cruise Nights, OSA, Denali Dollars:</t>
  </si>
  <si>
    <t>MG</t>
  </si>
  <si>
    <t>MH</t>
  </si>
  <si>
    <t>MS</t>
  </si>
  <si>
    <t>MW</t>
  </si>
  <si>
    <t>MO</t>
  </si>
  <si>
    <t>MT</t>
  </si>
  <si>
    <t>(Specify Combinabilty Using Exclusions)</t>
  </si>
  <si>
    <t>?</t>
  </si>
  <si>
    <t>WARNING: INCOMPATIBLE COMBINABILITY CHOSEN</t>
  </si>
  <si>
    <r>
      <rPr>
        <b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Air &amp; Amenity Combinability Options</t>
    </r>
    <r>
      <rPr>
        <sz val="11"/>
        <color theme="1"/>
        <rFont val="Calibri"/>
        <family val="2"/>
        <scheme val="minor"/>
      </rPr>
      <t xml:space="preserve"> (Don't Touch)</t>
    </r>
  </si>
  <si>
    <t>YODA Promo Codes (Rates Only)</t>
  </si>
  <si>
    <t>YODA Promo Code (Amenity Only)</t>
  </si>
  <si>
    <t>Not combinable with any other offers</t>
  </si>
  <si>
    <t xml:space="preserve">Combinable with all other offers </t>
  </si>
  <si>
    <r>
      <t>Combinable with all other offers.</t>
    </r>
    <r>
      <rPr>
        <b/>
        <sz val="11"/>
        <color rgb="FF7030A0"/>
        <rFont val="Calibri"/>
        <family val="2"/>
        <scheme val="minor"/>
      </rPr>
      <t xml:space="preserve"> (Except Air Offers) </t>
    </r>
    <r>
      <rPr>
        <b/>
        <sz val="11"/>
        <color rgb="FFFF0000"/>
        <rFont val="Calibri"/>
        <family val="2"/>
        <scheme val="minor"/>
      </rPr>
      <t xml:space="preserve">Special Instructions: </t>
    </r>
    <r>
      <rPr>
        <b/>
        <sz val="11"/>
        <color rgb="FF7030A0"/>
        <rFont val="Calibri"/>
        <family val="2"/>
        <scheme val="minor"/>
      </rPr>
      <t>Add MG# exclusion to Air Promos</t>
    </r>
  </si>
  <si>
    <t>Use MS* then attach this offer to applicable air records or build add-on for air</t>
  </si>
  <si>
    <r>
      <t xml:space="preserve">YODA Combinability - </t>
    </r>
    <r>
      <rPr>
        <b/>
        <sz val="11"/>
        <color rgb="FFFF33CC"/>
        <rFont val="Calibri"/>
        <family val="2"/>
        <scheme val="minor"/>
      </rPr>
      <t>Rates Only</t>
    </r>
  </si>
  <si>
    <r>
      <t xml:space="preserve">YODA Combinability - </t>
    </r>
    <r>
      <rPr>
        <b/>
        <sz val="11"/>
        <color rgb="FFFF33CC"/>
        <rFont val="Calibri"/>
        <family val="2"/>
        <scheme val="minor"/>
      </rPr>
      <t>Rates + Amenity</t>
    </r>
  </si>
  <si>
    <r>
      <t xml:space="preserve">YODA Combinability - </t>
    </r>
    <r>
      <rPr>
        <b/>
        <sz val="11"/>
        <color rgb="FFFF33CC"/>
        <rFont val="Calibri"/>
        <family val="2"/>
        <scheme val="minor"/>
      </rPr>
      <t>Amenity Only</t>
    </r>
  </si>
  <si>
    <t>Legacy (Non-Yoda) Combinability</t>
  </si>
  <si>
    <r>
      <t>Combinable with all other offers.</t>
    </r>
    <r>
      <rPr>
        <b/>
        <sz val="11"/>
        <color rgb="FF0000FF"/>
        <rFont val="Calibri"/>
        <family val="2"/>
        <scheme val="minor"/>
      </rPr>
      <t xml:space="preserve"> (Except Air Offers) </t>
    </r>
    <r>
      <rPr>
        <b/>
        <sz val="11"/>
        <color rgb="FFFF0000"/>
        <rFont val="Calibri"/>
        <family val="2"/>
        <scheme val="minor"/>
      </rPr>
      <t xml:space="preserve">Special Instructions: </t>
    </r>
    <r>
      <rPr>
        <b/>
        <sz val="11"/>
        <color rgb="FF7030A0"/>
        <rFont val="Calibri"/>
        <family val="2"/>
        <scheme val="minor"/>
      </rPr>
      <t>Add MG# exclusion to Air Promos</t>
    </r>
  </si>
  <si>
    <r>
      <t xml:space="preserve">Combinable </t>
    </r>
    <r>
      <rPr>
        <b/>
        <sz val="11"/>
        <color theme="1"/>
        <rFont val="Calibri"/>
        <family val="2"/>
        <scheme val="minor"/>
      </rPr>
      <t xml:space="preserve">only </t>
    </r>
    <r>
      <rPr>
        <sz val="11"/>
        <color theme="1"/>
        <rFont val="Calibri"/>
        <family val="2"/>
        <scheme val="minor"/>
      </rPr>
      <t xml:space="preserve">with FWAP, </t>
    </r>
    <r>
      <rPr>
        <sz val="11"/>
        <rFont val="Calibri"/>
        <family val="2"/>
        <scheme val="minor"/>
      </rPr>
      <t>Casino Discount, Signature Homeport, Cruise Nights, OSA &amp; Denali Dollars</t>
    </r>
  </si>
  <si>
    <r>
      <t xml:space="preserve">Combinable </t>
    </r>
    <r>
      <rPr>
        <b/>
        <sz val="11"/>
        <color theme="1"/>
        <rFont val="Calibri"/>
        <family val="2"/>
        <scheme val="minor"/>
      </rPr>
      <t xml:space="preserve">only </t>
    </r>
    <r>
      <rPr>
        <sz val="11"/>
        <color theme="1"/>
        <rFont val="Calibri"/>
        <family val="2"/>
        <scheme val="minor"/>
      </rPr>
      <t xml:space="preserve">with </t>
    </r>
    <r>
      <rPr>
        <b/>
        <sz val="11"/>
        <color rgb="FF0000FF"/>
        <rFont val="Calibri"/>
        <family val="2"/>
        <scheme val="minor"/>
      </rPr>
      <t>Air Offers</t>
    </r>
    <r>
      <rPr>
        <sz val="11"/>
        <color theme="1"/>
        <rFont val="Calibri"/>
        <family val="2"/>
        <scheme val="minor"/>
      </rPr>
      <t xml:space="preserve"> FWAP,</t>
    </r>
    <r>
      <rPr>
        <sz val="11"/>
        <rFont val="Calibri"/>
        <family val="2"/>
        <scheme val="minor"/>
      </rPr>
      <t xml:space="preserve"> Casino Discount, Signature Homeport, Cruise Nights, OSA &amp; Denali Dollars.</t>
    </r>
    <r>
      <rPr>
        <sz val="11"/>
        <color rgb="FF0000FF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Special Instructions: </t>
    </r>
    <r>
      <rPr>
        <b/>
        <sz val="11"/>
        <color rgb="FF7030A0"/>
        <rFont val="Calibri"/>
        <family val="2"/>
        <scheme val="minor"/>
      </rPr>
      <t>Attach this offer to applicable air records or build separate add-on for air</t>
    </r>
  </si>
  <si>
    <t>Use MT* then attach this offer to applicable air records or build add-on for air</t>
  </si>
  <si>
    <t>N</t>
  </si>
  <si>
    <t>Fare Includes TF&amp;PE  (promo flag)</t>
  </si>
  <si>
    <t>JQ, QQ</t>
  </si>
  <si>
    <t>RQ, FI</t>
  </si>
  <si>
    <t>RC, RI, RJ</t>
  </si>
  <si>
    <t>HT, UC, UQ, VA, VG, VH, ZD, ZE, ZF, ZG, ZI, ZJ, ZK, ZL, ZO, ZR</t>
  </si>
  <si>
    <t>PB, PQ, VG, VH, ZD, ZE, ZG, ZI, ZJ, ZK, ZL, ZO, ZR</t>
  </si>
  <si>
    <t>Fares are non-refundable:</t>
  </si>
  <si>
    <t>Deposit is non-refundable:</t>
  </si>
  <si>
    <t>Benchmark:</t>
  </si>
  <si>
    <t>NS* (standard) or KR* (restricted)</t>
  </si>
  <si>
    <t>NJ</t>
  </si>
  <si>
    <t>For RMS Use Only</t>
  </si>
  <si>
    <t>RMS Type</t>
  </si>
  <si>
    <t>Calculation Basis</t>
  </si>
  <si>
    <t>UTXT</t>
  </si>
  <si>
    <t>Promo Code</t>
  </si>
  <si>
    <t>Does RMS Need to Remove TF&amp;PE from Rates Provided?</t>
  </si>
  <si>
    <t>CN, CX, DR, VX, VL, OB, VP, VO</t>
  </si>
  <si>
    <t>CN, CX, CO, CL, CS, DE, DR, DT, VX, VL, OB, VP, VO, HO</t>
  </si>
  <si>
    <t>Concession Code</t>
  </si>
  <si>
    <t>XX, XI, XK</t>
  </si>
  <si>
    <t>Group Move Fares:</t>
  </si>
  <si>
    <t>Book Onboard</t>
  </si>
  <si>
    <t>NA</t>
  </si>
  <si>
    <t>Reduced Deposits:</t>
  </si>
  <si>
    <t>Commision Flag</t>
  </si>
  <si>
    <t>Non-Ref Flag</t>
  </si>
  <si>
    <t>MW/MV/MU/MX</t>
  </si>
  <si>
    <t>VAD/VAE</t>
  </si>
  <si>
    <t>CS</t>
  </si>
  <si>
    <t>Early Booking Offer:</t>
  </si>
  <si>
    <t>3-Day / One Week Sale Amenities</t>
  </si>
  <si>
    <t>OF, OG</t>
  </si>
  <si>
    <t>VT</t>
  </si>
  <si>
    <t>Virtuoso Exclusive Benefits:</t>
  </si>
  <si>
    <t>UN</t>
  </si>
  <si>
    <t xml:space="preserve"> Campaigns + Amenities:</t>
  </si>
  <si>
    <t>BN</t>
  </si>
  <si>
    <t>Concession Group Pricing (not combinable with other amenities)</t>
  </si>
  <si>
    <t>Concession Group Pricing (usually combinable with other amenities)</t>
  </si>
  <si>
    <t>Included PS Category</t>
  </si>
  <si>
    <t>Carnival Shareholders:</t>
  </si>
  <si>
    <t>DC</t>
  </si>
  <si>
    <t>DU</t>
  </si>
  <si>
    <r>
      <t xml:space="preserve">Y </t>
    </r>
    <r>
      <rPr>
        <b/>
        <sz val="10"/>
        <color rgb="FF000000"/>
        <rFont val="Arial"/>
        <family val="2"/>
      </rPr>
      <t>(Never Exclude)</t>
    </r>
  </si>
  <si>
    <r>
      <t>Y</t>
    </r>
    <r>
      <rPr>
        <b/>
        <sz val="10"/>
        <color rgb="FF000000"/>
        <rFont val="Arial"/>
        <family val="2"/>
      </rPr>
      <t xml:space="preserve"> (Never Exclude)</t>
    </r>
  </si>
  <si>
    <t>L&amp;S Journey Dollars-ON:</t>
  </si>
  <si>
    <t>If amenities included, which guests receive them?</t>
  </si>
  <si>
    <t>1 &amp; 2 only</t>
  </si>
  <si>
    <r>
      <rPr>
        <u/>
        <sz val="10"/>
        <color rgb="FF000000"/>
        <rFont val="Arial"/>
        <family val="2"/>
      </rPr>
      <t>1 &amp; 2</t>
    </r>
    <r>
      <rPr>
        <sz val="10"/>
        <color rgb="FF000000"/>
        <rFont val="Arial"/>
        <family val="2"/>
      </rPr>
      <t xml:space="preserve"> </t>
    </r>
    <r>
      <rPr>
        <sz val="10"/>
        <color rgb="FFFF0000"/>
        <rFont val="Arial"/>
        <family val="2"/>
      </rPr>
      <t>or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3,4,5</t>
    </r>
    <r>
      <rPr>
        <sz val="10"/>
        <color rgb="FF000000"/>
        <rFont val="Arial"/>
        <family val="2"/>
      </rPr>
      <t xml:space="preserve"> </t>
    </r>
    <r>
      <rPr>
        <sz val="10"/>
        <color rgb="FFFF0000"/>
        <rFont val="Arial"/>
        <family val="2"/>
      </rPr>
      <t>or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ALL guests</t>
    </r>
    <r>
      <rPr>
        <sz val="10"/>
        <color rgb="FF000000"/>
        <rFont val="Arial"/>
        <family val="2"/>
      </rPr>
      <t>?</t>
    </r>
  </si>
  <si>
    <t>MN, BX</t>
  </si>
  <si>
    <t>DD, DL, DV</t>
  </si>
  <si>
    <r>
      <rPr>
        <b/>
        <sz val="11"/>
        <color rgb="FFFF0000"/>
        <rFont val="Calibri"/>
        <family val="2"/>
        <scheme val="minor"/>
      </rPr>
      <t>Net-Rates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not combinable with any other offers</t>
    </r>
  </si>
  <si>
    <r>
      <t xml:space="preserve">Promo Code </t>
    </r>
    <r>
      <rPr>
        <b/>
        <sz val="11"/>
        <color rgb="FF7030A0"/>
        <rFont val="Calibri"/>
        <family val="2"/>
        <scheme val="minor"/>
      </rPr>
      <t>(Must use MS* for net rate promos)</t>
    </r>
  </si>
  <si>
    <t>HAVE IT ALL:</t>
  </si>
  <si>
    <t>DO</t>
  </si>
  <si>
    <t>EO</t>
  </si>
  <si>
    <t>N/A</t>
  </si>
  <si>
    <t>Air Booking Start Date</t>
  </si>
  <si>
    <t>Air book by date</t>
  </si>
  <si>
    <t>APPLICABLE GATEWAYS</t>
  </si>
  <si>
    <t>Includes Flexible</t>
  </si>
  <si>
    <t>Includes Restricted</t>
  </si>
  <si>
    <t>Includes Economy &amp; Premium Economy class</t>
  </si>
  <si>
    <t>Includes Business &amp; Premium Business class</t>
  </si>
  <si>
    <t>Includes First Class/ Premium First Class</t>
  </si>
  <si>
    <t>ALL</t>
  </si>
  <si>
    <t>1st &amp; 2nd</t>
  </si>
  <si>
    <t>All with rates</t>
  </si>
  <si>
    <t>Pricing Calculation Basis</t>
  </si>
  <si>
    <t>OBC Calculation Basis</t>
  </si>
  <si>
    <r>
      <rPr>
        <b/>
        <sz val="11"/>
        <color rgb="FF6600FF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-Flat Rate, </t>
    </r>
    <r>
      <rPr>
        <b/>
        <sz val="11"/>
        <color rgb="FF6600FF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 xml:space="preserve">-Dollars ON/OFF, </t>
    </r>
    <r>
      <rPr>
        <b/>
        <sz val="11"/>
        <color rgb="FF6600FF"/>
        <rFont val="Calibri"/>
        <family val="2"/>
        <scheme val="minor"/>
      </rPr>
      <t>%</t>
    </r>
    <r>
      <rPr>
        <sz val="11"/>
        <color theme="1"/>
        <rFont val="Calibri"/>
        <family val="2"/>
        <scheme val="minor"/>
      </rPr>
      <t>-Percent ON/OFF</t>
    </r>
  </si>
  <si>
    <r>
      <rPr>
        <b/>
        <sz val="11"/>
        <color rgb="FF6600FF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=Non-Refundable, </t>
    </r>
    <r>
      <rPr>
        <b/>
        <sz val="11"/>
        <color rgb="FF6600FF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=Refundable</t>
    </r>
  </si>
  <si>
    <t>*NEW*</t>
  </si>
  <si>
    <r>
      <rPr>
        <b/>
        <sz val="11"/>
        <color rgb="FF6600FF"/>
        <rFont val="Calibri"/>
        <family val="2"/>
        <scheme val="minor"/>
      </rPr>
      <t>DO</t>
    </r>
    <r>
      <rPr>
        <sz val="11"/>
        <color theme="1"/>
        <rFont val="Calibri"/>
        <family val="2"/>
        <scheme val="minor"/>
      </rPr>
      <t xml:space="preserve">-SBC is Per Person, </t>
    </r>
    <r>
      <rPr>
        <b/>
        <sz val="11"/>
        <color rgb="FF6600FF"/>
        <rFont val="Calibri"/>
        <family val="2"/>
        <scheme val="minor"/>
      </rPr>
      <t>EO</t>
    </r>
    <r>
      <rPr>
        <sz val="11"/>
        <color theme="1"/>
        <rFont val="Calibri"/>
        <family val="2"/>
        <scheme val="minor"/>
      </rPr>
      <t>-SBC is Per Stateroom
If SBC is EO, do you need to 1/2 SBC amount for POLAR? E.g. 200 per stateroom should be loaded $100 on promo</t>
    </r>
  </si>
  <si>
    <t>CC-DS</t>
  </si>
  <si>
    <r>
      <t>Non-comm offers (net rates) should be set to "</t>
    </r>
    <r>
      <rPr>
        <b/>
        <sz val="11"/>
        <color rgb="FF6600FF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". This will ensure commission is paid on commissionable parts of the booking e.g. Packages, CPP, etc</t>
    </r>
  </si>
  <si>
    <r>
      <rPr>
        <sz val="11"/>
        <color rgb="FF6600FF"/>
        <rFont val="Calibri"/>
        <family val="2"/>
        <scheme val="minor"/>
      </rPr>
      <t xml:space="preserve">OBC </t>
    </r>
    <r>
      <rPr>
        <b/>
        <sz val="11"/>
        <rFont val="Calibri"/>
        <family val="2"/>
        <scheme val="minor"/>
      </rPr>
      <t>Calculation Basis</t>
    </r>
  </si>
  <si>
    <t>Display a message during booking flow? Existing message or NEW? Typically used when non-ref, NET, or an amenity included.</t>
  </si>
  <si>
    <r>
      <rPr>
        <b/>
        <sz val="11"/>
        <color rgb="FF6600FF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=Flat Rate ($599, $799, $999 etc)
</t>
    </r>
    <r>
      <rPr>
        <b/>
        <sz val="11"/>
        <color rgb="FF6600FF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=Hanging ($ or % On or Off etc)
</t>
    </r>
    <r>
      <rPr>
        <b/>
        <sz val="11"/>
        <color rgb="FFFF0000"/>
        <rFont val="Calibri"/>
        <family val="2"/>
        <scheme val="minor"/>
      </rPr>
      <t>Never Use U (universal) or M (manual) on rate promos</t>
    </r>
  </si>
  <si>
    <t>Add-on promos should be set to N.</t>
  </si>
  <si>
    <r>
      <rPr>
        <b/>
        <sz val="11"/>
        <color rgb="FF6600FF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=Universal/Automatic
</t>
    </r>
    <r>
      <rPr>
        <b/>
        <sz val="11"/>
        <color rgb="FF6600FF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=Manual
Amenity only promos will </t>
    </r>
    <r>
      <rPr>
        <b/>
        <sz val="11"/>
        <color rgb="FFFF0000"/>
        <rFont val="Calibri"/>
        <family val="2"/>
        <scheme val="minor"/>
      </rPr>
      <t>never be A/F</t>
    </r>
  </si>
  <si>
    <t>N/A for U/M promos</t>
  </si>
  <si>
    <r>
      <rPr>
        <b/>
        <sz val="10"/>
        <color rgb="FF6600FF"/>
        <rFont val="Arial"/>
        <family val="2"/>
      </rPr>
      <t>Does this promo have a rate or is it just an amenity?  If it has a rate associated ok to skip th</t>
    </r>
    <r>
      <rPr>
        <b/>
        <sz val="10"/>
        <color rgb="FF000000"/>
        <rFont val="Arial"/>
        <family val="2"/>
      </rPr>
      <t xml:space="preserve">e </t>
    </r>
    <r>
      <rPr>
        <b/>
        <sz val="10"/>
        <color rgb="FFC65911"/>
        <rFont val="Arial"/>
        <family val="2"/>
      </rPr>
      <t>orange section</t>
    </r>
    <r>
      <rPr>
        <b/>
        <sz val="10"/>
        <color rgb="FF000000"/>
        <rFont val="Arial"/>
        <family val="2"/>
      </rPr>
      <t>.</t>
    </r>
  </si>
  <si>
    <r>
      <t xml:space="preserve">Display a message during booking flow? </t>
    </r>
    <r>
      <rPr>
        <b/>
        <sz val="11"/>
        <color rgb="FFFF0000"/>
        <rFont val="Calibri"/>
        <family val="2"/>
        <scheme val="minor"/>
      </rPr>
      <t>Existing message or NEW?</t>
    </r>
    <r>
      <rPr>
        <sz val="11"/>
        <color theme="1"/>
        <rFont val="Calibri"/>
        <family val="2"/>
        <scheme val="minor"/>
      </rPr>
      <t xml:space="preserve"> Typically used when non-ref (</t>
    </r>
    <r>
      <rPr>
        <b/>
        <sz val="11"/>
        <color theme="1"/>
        <rFont val="Calibri"/>
        <family val="2"/>
        <scheme val="minor"/>
      </rPr>
      <t>FLASHTERMS</t>
    </r>
    <r>
      <rPr>
        <sz val="11"/>
        <color theme="1"/>
        <rFont val="Calibri"/>
        <family val="2"/>
        <scheme val="minor"/>
      </rPr>
      <t>), NET (</t>
    </r>
    <r>
      <rPr>
        <b/>
        <sz val="11"/>
        <color theme="1"/>
        <rFont val="Calibri"/>
        <family val="2"/>
        <scheme val="minor"/>
      </rPr>
      <t>NETONLY</t>
    </r>
    <r>
      <rPr>
        <sz val="11"/>
        <color theme="1"/>
        <rFont val="Calibri"/>
        <family val="2"/>
        <scheme val="minor"/>
      </rPr>
      <t>), not combinable w/ groups (</t>
    </r>
    <r>
      <rPr>
        <b/>
        <sz val="11"/>
        <color theme="1"/>
        <rFont val="Calibri"/>
        <family val="2"/>
        <scheme val="minor"/>
      </rPr>
      <t>TCONLY</t>
    </r>
    <r>
      <rPr>
        <sz val="11"/>
        <color theme="1"/>
        <rFont val="Calibri"/>
        <family val="2"/>
        <scheme val="minor"/>
      </rPr>
      <t xml:space="preserve">), or an amenity included. </t>
    </r>
  </si>
  <si>
    <r>
      <rPr>
        <b/>
        <sz val="11"/>
        <color rgb="FF6600FF"/>
        <rFont val="Calibri"/>
        <family val="2"/>
        <scheme val="minor"/>
      </rPr>
      <t>OBC</t>
    </r>
    <r>
      <rPr>
        <b/>
        <sz val="11"/>
        <rFont val="Calibri"/>
        <family val="2"/>
        <scheme val="minor"/>
      </rPr>
      <t xml:space="preserve"> Calculation Basis</t>
    </r>
  </si>
  <si>
    <t>RES Flag</t>
  </si>
  <si>
    <t>WEB/GDS/POL</t>
  </si>
  <si>
    <t>If Best Buy=N should this promo be available on these portals?</t>
  </si>
  <si>
    <t>If BB=N PDM's should fill out rows 11 &amp; 12</t>
  </si>
  <si>
    <t>If Best Buy=N should this promo be available for Res to find during booking flow?</t>
  </si>
  <si>
    <t>GDS/WEB always N for add-ons</t>
  </si>
  <si>
    <r>
      <t>If RMS=</t>
    </r>
    <r>
      <rPr>
        <b/>
        <sz val="11"/>
        <color rgb="FF6600FF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use Y, IF RMS=</t>
    </r>
    <r>
      <rPr>
        <b/>
        <sz val="11"/>
        <color rgb="FF6600FF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use N</t>
    </r>
  </si>
  <si>
    <t>RES/POL flags</t>
  </si>
  <si>
    <t>Bingo/Charity certificates</t>
  </si>
  <si>
    <t>VB</t>
  </si>
  <si>
    <t>if N, exclude CC-BG and CC-CH. Most promos should not combine as these are non-revenue bookings</t>
  </si>
  <si>
    <t>UC, UQ, VG, VH, VK, ZD, ZE, ZI, ZJ, ZK, ZL, ZO, ZR, ZW</t>
  </si>
  <si>
    <t>OF, OG, HT, UC, UQ, VA, VG, VH,ZD, ZE, ZF, ZI, ZJ, ZK, ZL, ZO, ZR, ZW</t>
  </si>
  <si>
    <t>12/31/(Year) can be used in place of sail date</t>
  </si>
  <si>
    <t>ULTIMATE UPGRADE EVENT</t>
  </si>
  <si>
    <t>VV</t>
  </si>
  <si>
    <t>Select Account Net Rates</t>
  </si>
  <si>
    <t>Select Account Rate Promos Combinable With Other Promos</t>
  </si>
  <si>
    <t>Select Account Rate Promos Not Combinable With Other Promos</t>
  </si>
  <si>
    <t>Select Account Rate Promos Limited Combinability</t>
  </si>
  <si>
    <t>HAVE IT ALL OFFER CODE</t>
  </si>
  <si>
    <t>EMPLOYEE SPACE AVAILABLE (ESA)</t>
  </si>
  <si>
    <t>YB</t>
  </si>
  <si>
    <t>FAMILY AND FRIENDS (F&amp;F)</t>
  </si>
  <si>
    <t>YM</t>
  </si>
  <si>
    <t>TA APPRECIATION</t>
  </si>
  <si>
    <t>YP</t>
  </si>
  <si>
    <t>INTERLINE AND VENDOR</t>
  </si>
  <si>
    <t>YN</t>
  </si>
  <si>
    <t>MARINER INSIDERS DEAL</t>
  </si>
  <si>
    <t>Y</t>
  </si>
  <si>
    <t>150th Anniversary</t>
  </si>
  <si>
    <t>DN</t>
  </si>
  <si>
    <t>AK Double Cruise Night SBC</t>
  </si>
  <si>
    <t>CK</t>
  </si>
  <si>
    <t>YG/YO</t>
  </si>
  <si>
    <t>Commission Flag</t>
  </si>
  <si>
    <t>O1/O2</t>
  </si>
  <si>
    <t>Custom Groups</t>
  </si>
  <si>
    <t>BC</t>
  </si>
  <si>
    <t>A or F type combinable with benchmark only</t>
  </si>
  <si>
    <t>DA</t>
  </si>
  <si>
    <t>U or M type combinable with other pricing promos</t>
  </si>
  <si>
    <t>DE2, DE3, D6</t>
  </si>
  <si>
    <t>DE5, DE6, DE7, DE8, DEA</t>
  </si>
  <si>
    <t>UY</t>
  </si>
  <si>
    <t>HOBS Free cabin campaign</t>
  </si>
  <si>
    <t>Casino Rates / free cabin campaign</t>
  </si>
  <si>
    <t>INTERNAL CASINO COMP CABIN PROGRAMS</t>
  </si>
  <si>
    <t>Non-refundable Deposit Campaigns:</t>
  </si>
  <si>
    <t>UB, UD, UF</t>
  </si>
  <si>
    <t>Select Account Rate Promos Special Combinability</t>
  </si>
  <si>
    <t>CN, CX, CO, CL, CS, D6, DE, DR, DT, VX, VL, OB, VP, VO, HO</t>
  </si>
  <si>
    <t>Air Discount Flat Rate or %$ off</t>
  </si>
  <si>
    <t>JQ</t>
  </si>
  <si>
    <r>
      <rPr>
        <b/>
        <sz val="10"/>
        <color rgb="FF6600FF"/>
        <rFont val="Arial"/>
        <family val="2"/>
      </rPr>
      <t>F</t>
    </r>
    <r>
      <rPr>
        <sz val="10"/>
        <color theme="1"/>
        <rFont val="Arial"/>
        <family val="2"/>
      </rPr>
      <t xml:space="preserve">=Flat Rate ($599, $799, $999 etc)
</t>
    </r>
    <r>
      <rPr>
        <b/>
        <sz val="10"/>
        <color rgb="FF6600FF"/>
        <rFont val="Arial"/>
        <family val="2"/>
      </rPr>
      <t>A</t>
    </r>
    <r>
      <rPr>
        <sz val="10"/>
        <color theme="1"/>
        <rFont val="Arial"/>
        <family val="2"/>
      </rPr>
      <t xml:space="preserve">=Hanging ($ or % On or Off etc)
</t>
    </r>
    <r>
      <rPr>
        <b/>
        <sz val="10"/>
        <color rgb="FFFF0000"/>
        <rFont val="Arial"/>
        <family val="2"/>
      </rPr>
      <t>Never Use U (universal) or M (manual) on rate promos</t>
    </r>
  </si>
  <si>
    <r>
      <rPr>
        <b/>
        <sz val="10"/>
        <color rgb="FF6600FF"/>
        <rFont val="Arial"/>
        <family val="2"/>
      </rPr>
      <t>F</t>
    </r>
    <r>
      <rPr>
        <sz val="10"/>
        <color theme="1"/>
        <rFont val="Arial"/>
        <family val="2"/>
      </rPr>
      <t xml:space="preserve">-Flat Rate, </t>
    </r>
    <r>
      <rPr>
        <b/>
        <sz val="10"/>
        <color rgb="FF6600FF"/>
        <rFont val="Arial"/>
        <family val="2"/>
      </rPr>
      <t>$</t>
    </r>
    <r>
      <rPr>
        <sz val="10"/>
        <color theme="1"/>
        <rFont val="Arial"/>
        <family val="2"/>
      </rPr>
      <t xml:space="preserve">-Dollars ON/OFF, </t>
    </r>
    <r>
      <rPr>
        <b/>
        <sz val="10"/>
        <color rgb="FF6600FF"/>
        <rFont val="Arial"/>
        <family val="2"/>
      </rPr>
      <t>%</t>
    </r>
    <r>
      <rPr>
        <sz val="10"/>
        <color theme="1"/>
        <rFont val="Arial"/>
        <family val="2"/>
      </rPr>
      <t>-Percent ON/OFF</t>
    </r>
  </si>
  <si>
    <r>
      <rPr>
        <b/>
        <sz val="10"/>
        <color rgb="FF6600FF"/>
        <rFont val="Arial"/>
        <family val="2"/>
      </rPr>
      <t>DO</t>
    </r>
    <r>
      <rPr>
        <sz val="10"/>
        <color theme="1"/>
        <rFont val="Arial"/>
        <family val="2"/>
      </rPr>
      <t xml:space="preserve">-SBC is Per Person, </t>
    </r>
    <r>
      <rPr>
        <b/>
        <sz val="10"/>
        <color rgb="FF6600FF"/>
        <rFont val="Arial"/>
        <family val="2"/>
      </rPr>
      <t>EO</t>
    </r>
    <r>
      <rPr>
        <sz val="10"/>
        <color theme="1"/>
        <rFont val="Arial"/>
        <family val="2"/>
      </rPr>
      <t>-SBC is Per Stateroom
If SBC is EO, do you need to 1/2 SBC amount for POLAR? E.g. 200 per stateroom should be loaded $100 on promo</t>
    </r>
  </si>
  <si>
    <r>
      <rPr>
        <b/>
        <sz val="10"/>
        <color rgb="FF6600FF"/>
        <rFont val="Arial"/>
        <family val="2"/>
      </rPr>
      <t>Y</t>
    </r>
    <r>
      <rPr>
        <sz val="10"/>
        <color theme="1"/>
        <rFont val="Arial"/>
        <family val="2"/>
      </rPr>
      <t xml:space="preserve">=Non-Refundable, </t>
    </r>
    <r>
      <rPr>
        <b/>
        <sz val="10"/>
        <color rgb="FF6600FF"/>
        <rFont val="Arial"/>
        <family val="2"/>
      </rPr>
      <t>N</t>
    </r>
    <r>
      <rPr>
        <sz val="10"/>
        <color theme="1"/>
        <rFont val="Arial"/>
        <family val="2"/>
      </rPr>
      <t>=Refundable</t>
    </r>
  </si>
  <si>
    <r>
      <t>Non-comm offers (net rates) should be set to "</t>
    </r>
    <r>
      <rPr>
        <b/>
        <sz val="10"/>
        <color rgb="FF6600FF"/>
        <rFont val="Arial"/>
        <family val="2"/>
      </rPr>
      <t>C</t>
    </r>
    <r>
      <rPr>
        <sz val="10"/>
        <color theme="1"/>
        <rFont val="Arial"/>
        <family val="2"/>
      </rPr>
      <t>". This will ensure commission is paid on commissionable parts of the booking e.g. Packages, CPP, etc</t>
    </r>
  </si>
  <si>
    <r>
      <t xml:space="preserve">Display a message during booking flow? </t>
    </r>
    <r>
      <rPr>
        <b/>
        <sz val="10"/>
        <color rgb="FFFF0000"/>
        <rFont val="Arial"/>
        <family val="2"/>
      </rPr>
      <t>Existing message or NEW?</t>
    </r>
    <r>
      <rPr>
        <sz val="10"/>
        <color theme="1"/>
        <rFont val="Arial"/>
        <family val="2"/>
      </rPr>
      <t xml:space="preserve"> Typically used when non-ref (</t>
    </r>
    <r>
      <rPr>
        <b/>
        <sz val="10"/>
        <color theme="1"/>
        <rFont val="Arial"/>
        <family val="2"/>
      </rPr>
      <t>FLASHTERMS</t>
    </r>
    <r>
      <rPr>
        <sz val="10"/>
        <color theme="1"/>
        <rFont val="Arial"/>
        <family val="2"/>
      </rPr>
      <t>), NET (</t>
    </r>
    <r>
      <rPr>
        <b/>
        <sz val="10"/>
        <color theme="1"/>
        <rFont val="Arial"/>
        <family val="2"/>
      </rPr>
      <t>NETONLY</t>
    </r>
    <r>
      <rPr>
        <sz val="10"/>
        <color theme="1"/>
        <rFont val="Arial"/>
        <family val="2"/>
      </rPr>
      <t>), not combinable w/ groups (</t>
    </r>
    <r>
      <rPr>
        <b/>
        <sz val="10"/>
        <color theme="1"/>
        <rFont val="Arial"/>
        <family val="2"/>
      </rPr>
      <t>TCONLY</t>
    </r>
    <r>
      <rPr>
        <sz val="10"/>
        <color theme="1"/>
        <rFont val="Arial"/>
        <family val="2"/>
      </rPr>
      <t xml:space="preserve">), or an amenity included. </t>
    </r>
  </si>
  <si>
    <r>
      <t xml:space="preserve">YODA Combinability - </t>
    </r>
    <r>
      <rPr>
        <b/>
        <sz val="10"/>
        <color rgb="FFFF33CC"/>
        <rFont val="Arial"/>
        <family val="2"/>
      </rPr>
      <t>Rates Only</t>
    </r>
  </si>
  <si>
    <t>COMPANY_CODE</t>
  </si>
  <si>
    <t>ITEM_NUMBER</t>
  </si>
  <si>
    <t>ITEM_COST</t>
  </si>
  <si>
    <t>VOYAGE_DURATION_FROM</t>
  </si>
  <si>
    <t>VOYAGE_DURATION_TO</t>
  </si>
  <si>
    <t>DROP_COST_RANGE</t>
  </si>
  <si>
    <t>FISCAL_YEAR</t>
  </si>
  <si>
    <t>TRADE</t>
  </si>
  <si>
    <t>SUBTRADE</t>
  </si>
  <si>
    <t>BOOKING_CURRENCY</t>
  </si>
  <si>
    <t>H</t>
  </si>
  <si>
    <t>determined by RMS</t>
  </si>
  <si>
    <t>optional</t>
  </si>
  <si>
    <t>JX</t>
  </si>
  <si>
    <t>RMS, please provide SSV to PDM on the action completed email</t>
  </si>
  <si>
    <t>View and Verandah/Ultimate Upgrade Kicker</t>
  </si>
  <si>
    <t>Standby</t>
  </si>
  <si>
    <t>YS</t>
  </si>
  <si>
    <t>Extend Your Vaction</t>
  </si>
  <si>
    <t>YX</t>
  </si>
  <si>
    <t>Extend Your Vacation</t>
  </si>
  <si>
    <t>Always B for USD, all others Y</t>
  </si>
  <si>
    <t xml:space="preserve">Grand EBB </t>
  </si>
  <si>
    <t>WN*,  WZ*</t>
  </si>
  <si>
    <t>Grand PIF and UK</t>
  </si>
  <si>
    <t>UK and WW</t>
  </si>
  <si>
    <t>L**</t>
  </si>
  <si>
    <t>HAVE IT ALL Campaign:</t>
  </si>
  <si>
    <t>N1, N2</t>
  </si>
  <si>
    <t>U1, U2</t>
  </si>
  <si>
    <t>US, UH, UG, UI</t>
  </si>
  <si>
    <t>UT, UU, UV, UW, UX, UZ, U7, U8, U9</t>
  </si>
  <si>
    <t>USD/CAD</t>
  </si>
  <si>
    <t>as soon as we can</t>
  </si>
  <si>
    <t>Voyage</t>
  </si>
  <si>
    <t>Ship</t>
  </si>
  <si>
    <t>Date</t>
  </si>
  <si>
    <t>Itinerary</t>
  </si>
  <si>
    <t>Embark/Disembark</t>
  </si>
  <si>
    <t>Multi-Agency Tiered OBC</t>
  </si>
  <si>
    <t>OBC per person (guests 1&amp;2)</t>
  </si>
  <si>
    <t>Inside</t>
  </si>
  <si>
    <t>OV</t>
  </si>
  <si>
    <t>Verandah</t>
  </si>
  <si>
    <t>Suites</t>
  </si>
  <si>
    <t>$25 pp</t>
  </si>
  <si>
    <t>$50 pp</t>
  </si>
  <si>
    <t>$75 pp</t>
  </si>
  <si>
    <t>$150 pp</t>
  </si>
  <si>
    <t>Pacific Coast</t>
  </si>
  <si>
    <t>Eurodam</t>
  </si>
  <si>
    <t>4-Day Pacific Coastal Cruise</t>
  </si>
  <si>
    <t>D631C</t>
  </si>
  <si>
    <t>San Diego to Vancouver</t>
  </si>
  <si>
    <t>NIEUW AMSTERDAM</t>
  </si>
  <si>
    <t>YVR-SAN</t>
  </si>
  <si>
    <t>I571</t>
  </si>
  <si>
    <t>7-DAY CLASSIC CALIFORNIA COAST</t>
  </si>
  <si>
    <t>SAN-SAN</t>
  </si>
  <si>
    <t>I575</t>
  </si>
  <si>
    <t>I625</t>
  </si>
  <si>
    <t>7-DAY WINE COUNTRY &amp; PACIFIC NORTHWEST</t>
  </si>
  <si>
    <t>SAN-YVR</t>
  </si>
  <si>
    <t>I629</t>
  </si>
  <si>
    <t>4-DAY PACIFIC NORTHWEST CRUISE</t>
  </si>
  <si>
    <t>YVR-YVR</t>
  </si>
  <si>
    <t>K566</t>
  </si>
  <si>
    <t>KONINGSDAM</t>
  </si>
  <si>
    <t>4-DAY CALIFORNIA RETREAT</t>
  </si>
  <si>
    <t>K628B</t>
  </si>
  <si>
    <t>Koningsdam</t>
  </si>
  <si>
    <t>5-Day Pacific Coastal Cruise</t>
  </si>
  <si>
    <t>N567</t>
  </si>
  <si>
    <t>NOORDAM</t>
  </si>
  <si>
    <t>7-DAY GREAT BEAR RAINFOREST</t>
  </si>
  <si>
    <t>SEA-SEA</t>
  </si>
  <si>
    <t>N621</t>
  </si>
  <si>
    <t>X563B</t>
  </si>
  <si>
    <t>ZAANDAM</t>
  </si>
  <si>
    <t>5-DAY PACIFIC COASTAL CRUISE</t>
  </si>
  <si>
    <t>X627C</t>
  </si>
  <si>
    <t>4-DAY PACIFIC COASTAL CRUISE</t>
  </si>
  <si>
    <t>Caribbean</t>
  </si>
  <si>
    <t>D571</t>
  </si>
  <si>
    <t>EURODAM</t>
  </si>
  <si>
    <t>7-DAY EASTERN CARIBBEAN: SAN JUAN &amp; ST. THOMAS</t>
  </si>
  <si>
    <t>FLL-FLL</t>
  </si>
  <si>
    <t>D576</t>
  </si>
  <si>
    <t>D576A</t>
  </si>
  <si>
    <t>14-DAY EASTERN &amp; WESTERN CARIBBEAN: SAN JUAN &amp; MEXICO</t>
  </si>
  <si>
    <t>D577</t>
  </si>
  <si>
    <t>7-DAY WESTERN CARIBBEAN: GREATER ANTILLES &amp; MEXICO</t>
  </si>
  <si>
    <t>D577A</t>
  </si>
  <si>
    <t>14-DAY WESTERN &amp; EASTERN CARIBBEAN: BAHAMAS &amp; SAN JUAN</t>
  </si>
  <si>
    <t>D578</t>
  </si>
  <si>
    <t>7-DAY EASTERN CARIBBEAN: AMBER COVE &amp; BAHAMAS</t>
  </si>
  <si>
    <t>D578A</t>
  </si>
  <si>
    <t>14-DAY EASTERN CARIBBEAN: BAHAMAS &amp; SAN JUAN</t>
  </si>
  <si>
    <t>D579</t>
  </si>
  <si>
    <t>D579A</t>
  </si>
  <si>
    <t>D581</t>
  </si>
  <si>
    <t>D581A</t>
  </si>
  <si>
    <t>14-DAY EASTERN CARIBBEAN: BAHAMAS &amp; SAN JUAN HOLIDAY</t>
  </si>
  <si>
    <t>D582</t>
  </si>
  <si>
    <t>7-DAY EASTERN CARIBBEAN: SAN JUAN &amp; ST. THOMAS HOLIDAY</t>
  </si>
  <si>
    <t>D582A</t>
  </si>
  <si>
    <t>14-DAY EASTERN/WESTERN CARIBBEAN: SAN JUAN &amp; MEXICO HOLIDAY</t>
  </si>
  <si>
    <t>D583</t>
  </si>
  <si>
    <t>7-DAY WESTERN CARIBBEAN: GREATER ANTILLES &amp; MEXICO HOLIDAY</t>
  </si>
  <si>
    <t>D583A</t>
  </si>
  <si>
    <t>14-DAY WESTERN/EASTERN CARIBBEAN: BAHAMAS &amp; SAN JUAN HOLIDAY</t>
  </si>
  <si>
    <t>D610</t>
  </si>
  <si>
    <t>D620</t>
  </si>
  <si>
    <t>D620A</t>
  </si>
  <si>
    <t>D621</t>
  </si>
  <si>
    <t>D621A</t>
  </si>
  <si>
    <t>D624</t>
  </si>
  <si>
    <t>D624A</t>
  </si>
  <si>
    <t>14-DAY WESTERN &amp; EASTERN CARIBBEAN: BAHAMAS</t>
  </si>
  <si>
    <t>D625</t>
  </si>
  <si>
    <t>D625A</t>
  </si>
  <si>
    <t>D626</t>
  </si>
  <si>
    <t>D626A</t>
  </si>
  <si>
    <t>D629</t>
  </si>
  <si>
    <t>D629A</t>
  </si>
  <si>
    <t>D630</t>
  </si>
  <si>
    <t>J567</t>
  </si>
  <si>
    <t>NIEUW STATENDAM</t>
  </si>
  <si>
    <t>J567A</t>
  </si>
  <si>
    <t>14-DAY WESTERN &amp; EASTERN CARIBBEAN: MEXICO &amp; BAHAMAS</t>
  </si>
  <si>
    <t>J570</t>
  </si>
  <si>
    <t>J570A</t>
  </si>
  <si>
    <t>J571</t>
  </si>
  <si>
    <t>7-DAY EASTERN CARIBBEAN: SAN JUAN</t>
  </si>
  <si>
    <t>J571A</t>
  </si>
  <si>
    <t>J574</t>
  </si>
  <si>
    <t>7-DAY WESTERN CARIBBEAN: MEXICO HOLIDAY</t>
  </si>
  <si>
    <t>J574A</t>
  </si>
  <si>
    <t>14-DAY WESTERN &amp; EASTERN CARIBBEAN: MEXICO &amp; BAHAMAS HOLIDAY</t>
  </si>
  <si>
    <t>J575</t>
  </si>
  <si>
    <t>7-DAY EASTERN CARIBBEAN HOLIDAY: AMBER COVE &amp; BAHAMAS</t>
  </si>
  <si>
    <t>J575A</t>
  </si>
  <si>
    <t>J610</t>
  </si>
  <si>
    <t>J614</t>
  </si>
  <si>
    <t>J618</t>
  </si>
  <si>
    <t>J618A</t>
  </si>
  <si>
    <t>J619</t>
  </si>
  <si>
    <t>J623</t>
  </si>
  <si>
    <t>J623A</t>
  </si>
  <si>
    <t>J626</t>
  </si>
  <si>
    <t>J626A</t>
  </si>
  <si>
    <t>J627</t>
  </si>
  <si>
    <t>J627A</t>
  </si>
  <si>
    <t>J630</t>
  </si>
  <si>
    <t>J630A</t>
  </si>
  <si>
    <t>J631</t>
  </si>
  <si>
    <t>J631A</t>
  </si>
  <si>
    <t>J634</t>
  </si>
  <si>
    <t>K574</t>
  </si>
  <si>
    <t>11-DAY EASTERN CARIBBEAN: WINDWARD &amp; LEEWARD ISLANDS</t>
  </si>
  <si>
    <t>K574A</t>
  </si>
  <si>
    <t>21-DAY EASTERN &amp; SOUTHERN CARIBBEAN: LEEWARD &amp; ABC ISLANDS</t>
  </si>
  <si>
    <t>K577</t>
  </si>
  <si>
    <t>10-DAY SOUTHERN CARIBBEAN: AMBER COVE &amp; ABC ISLANDS</t>
  </si>
  <si>
    <t>K577A</t>
  </si>
  <si>
    <t>21-DAY SOUTHERN &amp; EASTERN CARIBBEAN: ABC &amp; LEEWARD ISLANDS</t>
  </si>
  <si>
    <t>K578</t>
  </si>
  <si>
    <t>K578A</t>
  </si>
  <si>
    <t>18-DAY EASTERN CARIBBEAN: LEEWARD ISLANDS &amp; BAHAMAS HOLIDAY</t>
  </si>
  <si>
    <t>K581</t>
  </si>
  <si>
    <t>7-DAY EASTERN CARIBBEAN: AMBER COVE &amp; BAHAMAS HOLIDAY</t>
  </si>
  <si>
    <t>K581A</t>
  </si>
  <si>
    <t>K582</t>
  </si>
  <si>
    <t>K582A</t>
  </si>
  <si>
    <t>18-DAY EASTERN CARIBBEAN: BAHAMAS &amp; SAN JUAN HOLIDAY</t>
  </si>
  <si>
    <t>K610</t>
  </si>
  <si>
    <t>K610A</t>
  </si>
  <si>
    <t>21-DAY EASTERN &amp; WESTERN CARIBBEAN: LEEWARD ISLANDS &amp; MEXICO</t>
  </si>
  <si>
    <t>K611</t>
  </si>
  <si>
    <t>10-DAY WESTERN CARIBBEAN: GREATER ANTILLES, BELIZE &amp; MEXICO</t>
  </si>
  <si>
    <t>K611A</t>
  </si>
  <si>
    <t>21-DAY WESTERN &amp; EASTERN CARIBBEAN: MEXICO &amp; LEEWARD ISLANDS</t>
  </si>
  <si>
    <t>K614</t>
  </si>
  <si>
    <t>K614A</t>
  </si>
  <si>
    <t>21-DAY EASTERN CARIBBEAN: LEEWARD &amp; U.S. VIRGIN ISLANDS</t>
  </si>
  <si>
    <t>K615</t>
  </si>
  <si>
    <t>10-DAY EASTERN CARIBBEAN: U.S. VIRGIN ISLANDS &amp; SAN JUAN</t>
  </si>
  <si>
    <t>K615A</t>
  </si>
  <si>
    <t>K619</t>
  </si>
  <si>
    <t>K619A</t>
  </si>
  <si>
    <t>21-DAY EASTERN &amp; WESTERN CARIBBEAN: MEXICO</t>
  </si>
  <si>
    <t>K620</t>
  </si>
  <si>
    <t>K620A</t>
  </si>
  <si>
    <t>18-DAY WESTERN &amp; EASTERN CARIBBEAN: MEXICO &amp; SAN JUAN</t>
  </si>
  <si>
    <t>K623</t>
  </si>
  <si>
    <t>8-DAY EASTERN CARIBBEAN: GREATER ANTILLES &amp; LEEWARD ISLANDS</t>
  </si>
  <si>
    <t>K626</t>
  </si>
  <si>
    <t>9-DAY EASTERN CARIBBEAN: U.S. AND BRITISH VIRGIN ISLANDS</t>
  </si>
  <si>
    <t>U564</t>
  </si>
  <si>
    <t>ZUIDERDAM</t>
  </si>
  <si>
    <t>14-DAY EASTERN CARIBBEAN: SAN JUAN &amp; ANTILLES</t>
  </si>
  <si>
    <t>BOS-MIA</t>
  </si>
  <si>
    <t>U564A</t>
  </si>
  <si>
    <t>21-DAY EASTERN CARIBBEAN: SAN JUAN &amp; ANTILLES</t>
  </si>
  <si>
    <t>U565</t>
  </si>
  <si>
    <t>MIA-MIA</t>
  </si>
  <si>
    <t>U565A</t>
  </si>
  <si>
    <t>U568</t>
  </si>
  <si>
    <t>U568A</t>
  </si>
  <si>
    <t>U569</t>
  </si>
  <si>
    <t>U573</t>
  </si>
  <si>
    <t>U573A</t>
  </si>
  <si>
    <t>17-DAY EASTERN &amp; SOUTHERN CARIBBEAN: SAN JUAN &amp; ABC ISLANDS</t>
  </si>
  <si>
    <t>U574</t>
  </si>
  <si>
    <t>U574A</t>
  </si>
  <si>
    <t>21-DAY SOUTHERN &amp; EASTERN CARIBBEAN: ABC &amp; LEEWARD HOLIDAY</t>
  </si>
  <si>
    <t>U577</t>
  </si>
  <si>
    <t>11-DAY EASTERN CARIBBEAN: WINDWARD &amp; LEEWARD ISLANDS HOLIDAY</t>
  </si>
  <si>
    <t>U577B</t>
  </si>
  <si>
    <t>32-DAY ULTIMATE CARIBBEAN: LEEWARD ISLANDS HOLIDAY</t>
  </si>
  <si>
    <t>U609</t>
  </si>
  <si>
    <t>21-DAY ULTIMATE CARIBBEAN ESCAPE</t>
  </si>
  <si>
    <t>U609A</t>
  </si>
  <si>
    <t>28-DAY ULTIMATE CARIBBEAN: AMBER COVE &amp; BAHAMAS</t>
  </si>
  <si>
    <t>U615</t>
  </si>
  <si>
    <t>U625</t>
  </si>
  <si>
    <t>U625A</t>
  </si>
  <si>
    <t>U626</t>
  </si>
  <si>
    <t>U626A</t>
  </si>
  <si>
    <t>17-DAY SOUTHERN &amp; EASTERN CARIBBEAN: ABC ISLANDS &amp; BAHAMAS</t>
  </si>
  <si>
    <t>U629</t>
  </si>
  <si>
    <t>U629A</t>
  </si>
  <si>
    <t>U630</t>
  </si>
  <si>
    <t>V562</t>
  </si>
  <si>
    <t>VOLENDAM</t>
  </si>
  <si>
    <t>14-DAY EASTERN CARIBBEAN: ANTILLES &amp; PRIVATE ISLAND HOLIDAY</t>
  </si>
  <si>
    <t>Y575</t>
  </si>
  <si>
    <t>ROTTERDAM</t>
  </si>
  <si>
    <t>12-DAY PANAMA CANAL DISCOVERY: COSTA RICA &amp; GREATER ANTILLES</t>
  </si>
  <si>
    <t>Y575A</t>
  </si>
  <si>
    <t>21-DAY PANAMA CANAL &amp; SOUTHERN CARIBBEAN: ABC ISLANDS</t>
  </si>
  <si>
    <t>Y578</t>
  </si>
  <si>
    <t>9-DAY SOUTHERN CARIBBEAN: ABC ISLANDS</t>
  </si>
  <si>
    <t>Y578A</t>
  </si>
  <si>
    <t>21-DAY SOUTHERN &amp; EASTERN CARIBBEAN: ABC ISLANDS</t>
  </si>
  <si>
    <t>Y579</t>
  </si>
  <si>
    <t>12-DAY EASTERN CARIBBEAN: ST. LUCIA</t>
  </si>
  <si>
    <t>Y579A</t>
  </si>
  <si>
    <t>Y582</t>
  </si>
  <si>
    <t>Y582A</t>
  </si>
  <si>
    <t>21-DAY SOUTHERN CARIBBEAN &amp; PANAMA CANAL: ABC ISLANDS</t>
  </si>
  <si>
    <t>Y583</t>
  </si>
  <si>
    <t>Y583A</t>
  </si>
  <si>
    <t>21-DAY PANAMA CANAL &amp; SOUTHERN CARIBBEAN HOLIDAY</t>
  </si>
  <si>
    <t>Y586</t>
  </si>
  <si>
    <t>9-DAY SOUTHERN CARIBBEAN HOLIDAY: ABC ISLANDS</t>
  </si>
  <si>
    <t>Y586A</t>
  </si>
  <si>
    <t>21-DAY SOUTHERN CARIBBEAN &amp; PANAMA CANAL HOLIDAY</t>
  </si>
  <si>
    <t>Y587</t>
  </si>
  <si>
    <t>12-DAY PANAMA CANAL HOLIDAY: COSTA RICA &amp; GREATER ANTILLES</t>
  </si>
  <si>
    <t>Y587A</t>
  </si>
  <si>
    <t>Y610</t>
  </si>
  <si>
    <t>9-DAY SOUTHERN CARIBBEAN &amp; ABC ISLANDS WITH HISTORY CHANNEL</t>
  </si>
  <si>
    <t>Y610A</t>
  </si>
  <si>
    <t>Y611</t>
  </si>
  <si>
    <t>Y611A</t>
  </si>
  <si>
    <t>Y614</t>
  </si>
  <si>
    <t>Y614A</t>
  </si>
  <si>
    <t>Y615</t>
  </si>
  <si>
    <t>Y615A</t>
  </si>
  <si>
    <t>Y618</t>
  </si>
  <si>
    <t>Y618A</t>
  </si>
  <si>
    <t>Y619</t>
  </si>
  <si>
    <t>Y619A</t>
  </si>
  <si>
    <t>Y622</t>
  </si>
  <si>
    <t>Mexico</t>
  </si>
  <si>
    <t>I569</t>
  </si>
  <si>
    <t>13-DAY MEXICAN RIVIERA &amp; PACIFIC COAST</t>
  </si>
  <si>
    <t>I569A</t>
  </si>
  <si>
    <t>7-DAY MEXICAN RIVIERA</t>
  </si>
  <si>
    <t>I569C</t>
  </si>
  <si>
    <t>20-DAY MEXICAN RIVIERA, CALIFORNIA AND PACIFIC COAST</t>
  </si>
  <si>
    <t>I569D</t>
  </si>
  <si>
    <t>14-DAY MEXICAN RIVIERA AND CLASSIC CALIFORNIA COAST</t>
  </si>
  <si>
    <t>I571A</t>
  </si>
  <si>
    <t>14-DAY CLASSIC CALIFORNIA COAST AND MEXICAN RIVIERA</t>
  </si>
  <si>
    <t>I572</t>
  </si>
  <si>
    <t>I572A</t>
  </si>
  <si>
    <t>14-DAY MEXICAN RIVIERA &amp; BAJA PENINSULA</t>
  </si>
  <si>
    <t>I573</t>
  </si>
  <si>
    <t>7-DAY BAJA PENINSULA</t>
  </si>
  <si>
    <t>I573A</t>
  </si>
  <si>
    <t>14-DAY BAJA PENINSULA AND CLASSIC CALIFORNIA COAST</t>
  </si>
  <si>
    <t>I575A</t>
  </si>
  <si>
    <t>I576</t>
  </si>
  <si>
    <t>I576A</t>
  </si>
  <si>
    <t>I577</t>
  </si>
  <si>
    <t>I577A</t>
  </si>
  <si>
    <t>I580</t>
  </si>
  <si>
    <t>I581</t>
  </si>
  <si>
    <t>10-DAY MEXICAN RIVIERA &amp; SEA OF CORTEZ</t>
  </si>
  <si>
    <t>I584</t>
  </si>
  <si>
    <t>11-DAY MEXICAN RIVIERA &amp; SEA OF CORTEZ</t>
  </si>
  <si>
    <t>I585</t>
  </si>
  <si>
    <t>7-DAY BAJA PENINSULA HOLIDAY</t>
  </si>
  <si>
    <t>I585A</t>
  </si>
  <si>
    <t>14-DAY MEXICAN RIVIERA &amp; BAJA PENINSULA HOLIDAY</t>
  </si>
  <si>
    <t>I588</t>
  </si>
  <si>
    <t>7-DAY MEXICAN RIVIERA HOLIDAY</t>
  </si>
  <si>
    <t>I624</t>
  </si>
  <si>
    <t>I624A</t>
  </si>
  <si>
    <t>14-DAY BAJA PENINSULA, WINE COUNTRY AND PNW</t>
  </si>
  <si>
    <t>U619</t>
  </si>
  <si>
    <t>12-DAY HISTORICAL BAJA PENINSULA</t>
  </si>
  <si>
    <t>X567</t>
  </si>
  <si>
    <t>X623</t>
  </si>
  <si>
    <t>X624</t>
  </si>
  <si>
    <t>X624A</t>
  </si>
  <si>
    <t>X624B</t>
  </si>
  <si>
    <t>18-DAY BAJA PENINSULA, MEXICAN RIVIERA &amp; PACIFIC COAST</t>
  </si>
  <si>
    <t>X627</t>
  </si>
  <si>
    <t>11-DAY MEXICAN RIVIERA &amp; PACIFIC COAST</t>
  </si>
  <si>
    <t>X627A</t>
  </si>
  <si>
    <t>MU*/MX*</t>
  </si>
  <si>
    <t>I610</t>
  </si>
  <si>
    <t>Panama Canal</t>
  </si>
  <si>
    <t>D631</t>
  </si>
  <si>
    <t>20-Day Panama Canal</t>
  </si>
  <si>
    <t>Ft. Lauderdale to Seattle</t>
  </si>
  <si>
    <t>K628</t>
  </si>
  <si>
    <t>22-Day Panama Canal</t>
  </si>
  <si>
    <t>Ft. Lauderdale to Vancouver</t>
  </si>
  <si>
    <t>D631A</t>
  </si>
  <si>
    <t>19-Day Panama Canal</t>
  </si>
  <si>
    <t>D631B</t>
  </si>
  <si>
    <t>15-Day Panama Canal</t>
  </si>
  <si>
    <t>Ft. Lauderdale to San Diego</t>
  </si>
  <si>
    <t>D630A</t>
  </si>
  <si>
    <t>27-Day Eastern Caribbean Explorer &amp; Panama Canal</t>
  </si>
  <si>
    <t>D630B</t>
  </si>
  <si>
    <t>26-Day Eastern Caribbean Explorer &amp; Panama Canal</t>
  </si>
  <si>
    <t>D630C</t>
  </si>
  <si>
    <t>22-Day Eastern Caribbean Explorer &amp; Panama Canal</t>
  </si>
  <si>
    <t>K628A</t>
  </si>
  <si>
    <t>17-Day Panama Canal</t>
  </si>
  <si>
    <t>K626A</t>
  </si>
  <si>
    <t>31-Day Panama Canal &amp; Eastern Caribbean</t>
  </si>
  <si>
    <t>K626B</t>
  </si>
  <si>
    <t>26-Day Panama Canal &amp; Eastern Caribbean</t>
  </si>
  <si>
    <t>South America</t>
  </si>
  <si>
    <t>O618</t>
  </si>
  <si>
    <t>Oosterdam</t>
  </si>
  <si>
    <t>17-Day Inca &amp; Panama Canal Discovery</t>
  </si>
  <si>
    <t>San Antonio - Ft. Lauderdale</t>
  </si>
  <si>
    <t>Europe Transatlantics</t>
  </si>
  <si>
    <t>J637</t>
  </si>
  <si>
    <t>Nieuw Statendam</t>
  </si>
  <si>
    <t>14-Day Cultural Crossing with Paris &amp; London</t>
  </si>
  <si>
    <t>Ft. Lauderdale to Rotterdam</t>
  </si>
  <si>
    <t>O621</t>
  </si>
  <si>
    <t>14-Day Cultural Crossing with Azores</t>
  </si>
  <si>
    <t>Ft. Lauderdale to Barcelona</t>
  </si>
  <si>
    <t>Y623</t>
  </si>
  <si>
    <t>Rotterdam</t>
  </si>
  <si>
    <t>14-Day Cultural Crossing with London &amp; Brugge</t>
  </si>
  <si>
    <t>J637B</t>
  </si>
  <si>
    <t>27-Day Transatlantic &amp; Canary Islands Collectors' Voyage</t>
  </si>
  <si>
    <t>J637C</t>
  </si>
  <si>
    <t>26-Day Transatlantic &amp; Canary Islands Collectors' Voyage</t>
  </si>
  <si>
    <t>Ft. Lauderdale to Dover (London)</t>
  </si>
  <si>
    <t>Y623A</t>
  </si>
  <si>
    <t>21-Day Norwegian Fjords &amp; Transatlantic Collectors' Voyage</t>
  </si>
  <si>
    <t>Asia</t>
  </si>
  <si>
    <t>W625</t>
  </si>
  <si>
    <t>Westerdam</t>
  </si>
  <si>
    <t>15-Day North Pacific Crossing</t>
  </si>
  <si>
    <t>Yokohama - Vancouver</t>
  </si>
  <si>
    <t>2026 ALASKA CRUISETOURS</t>
  </si>
  <si>
    <t>Y3</t>
  </si>
  <si>
    <t>Koningsdam/Zaandam</t>
  </si>
  <si>
    <t>5/13-8/29/26</t>
  </si>
  <si>
    <t xml:space="preserve">13- to 14-Day Denali &amp; Yukon </t>
  </si>
  <si>
    <t>Vancouver to Anchorage (or reverse)</t>
  </si>
  <si>
    <t>Y4</t>
  </si>
  <si>
    <t>5/15-8/29/26</t>
  </si>
  <si>
    <t xml:space="preserve">11- to 12-Day Denali &amp; Yukon </t>
  </si>
  <si>
    <t>Y5</t>
  </si>
  <si>
    <t>5/16-8/29/26</t>
  </si>
  <si>
    <t xml:space="preserve">10- to 11-Day Denali &amp; Yukon </t>
  </si>
  <si>
    <t>Y6C</t>
  </si>
  <si>
    <t>Zaandam</t>
  </si>
  <si>
    <t>5/20-8/26/26</t>
  </si>
  <si>
    <t xml:space="preserve">9-Day Denali &amp; Yukon </t>
  </si>
  <si>
    <t>Vancouver to Anchorage</t>
  </si>
  <si>
    <t>Alaska</t>
  </si>
  <si>
    <t>D634</t>
  </si>
  <si>
    <t>Alaska Explorer</t>
  </si>
  <si>
    <t>D635</t>
  </si>
  <si>
    <t>D636</t>
  </si>
  <si>
    <t>D637</t>
  </si>
  <si>
    <t>D641</t>
  </si>
  <si>
    <t>D642</t>
  </si>
  <si>
    <t>N626</t>
  </si>
  <si>
    <t>Noordam</t>
  </si>
  <si>
    <t>N627</t>
  </si>
  <si>
    <t>N631</t>
  </si>
  <si>
    <t>N632</t>
  </si>
  <si>
    <t>N633</t>
  </si>
  <si>
    <t>K631</t>
  </si>
  <si>
    <t>Alaska Inside Passage</t>
  </si>
  <si>
    <t>K636</t>
  </si>
  <si>
    <t>X630</t>
  </si>
  <si>
    <t>X631</t>
  </si>
  <si>
    <t>X632</t>
  </si>
  <si>
    <t>X636</t>
  </si>
  <si>
    <t>TRAVEL LEADERS NETWORK LLC</t>
  </si>
  <si>
    <t>00027958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</si>
</sst>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C65911"/>
      <name val="Arial"/>
      <family val="2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66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0"/>
      <name val="Arial"/>
      <family val="2"/>
    </font>
    <font>
      <b/>
      <sz val="8"/>
      <color rgb="FF000000"/>
      <name val="Arial"/>
      <family val="2"/>
    </font>
    <font>
      <b/>
      <sz val="11"/>
      <name val="Calibri"/>
      <family val="2"/>
      <scheme val="minor"/>
    </font>
    <font>
      <u/>
      <sz val="10"/>
      <color rgb="FF000000"/>
      <name val="Arial"/>
      <family val="2"/>
    </font>
    <font>
      <sz val="11"/>
      <color rgb="FF6600FF"/>
      <name val="Calibri"/>
      <family val="2"/>
      <scheme val="minor"/>
    </font>
    <font>
      <b/>
      <sz val="10"/>
      <color rgb="FF6600FF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33CC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24"/>
      <name val="Calibri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27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0" fillId="4" borderId="1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4" borderId="12" xfId="0" applyFill="1" applyBorder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2" xfId="0" applyFont="1" applyBorder="1"/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6" fillId="0" borderId="0" xfId="0" applyFont="1"/>
    <xf numFmtId="0" fontId="0" fillId="0" borderId="6" xfId="0" applyBorder="1"/>
    <xf numFmtId="0" fontId="1" fillId="2" borderId="6" xfId="0" applyFont="1" applyFill="1" applyBorder="1" applyAlignment="1">
      <alignment horizontal="left" vertical="top" wrapText="1"/>
    </xf>
    <xf numFmtId="0" fontId="18" fillId="6" borderId="12" xfId="0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2" fillId="6" borderId="5" xfId="0" applyFont="1" applyFill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1" fillId="0" borderId="11" xfId="0" applyFont="1" applyBorder="1"/>
    <xf numFmtId="0" fontId="0" fillId="4" borderId="24" xfId="0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4" fillId="0" borderId="0" xfId="0" applyFont="1"/>
    <xf numFmtId="0" fontId="25" fillId="0" borderId="6" xfId="0" applyFont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22" fillId="6" borderId="30" xfId="0" applyFont="1" applyFill="1" applyBorder="1" applyAlignment="1">
      <alignment horizontal="center"/>
    </xf>
    <xf numFmtId="0" fontId="15" fillId="6" borderId="3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8" fillId="6" borderId="17" xfId="0" applyFont="1" applyFill="1" applyBorder="1" applyAlignment="1">
      <alignment horizontal="center"/>
    </xf>
    <xf numFmtId="0" fontId="18" fillId="6" borderId="18" xfId="0" applyFont="1" applyFill="1" applyBorder="1" applyAlignment="1">
      <alignment horizontal="center"/>
    </xf>
    <xf numFmtId="0" fontId="18" fillId="6" borderId="19" xfId="0" applyFont="1" applyFill="1" applyBorder="1" applyAlignment="1">
      <alignment horizontal="center"/>
    </xf>
    <xf numFmtId="0" fontId="18" fillId="6" borderId="20" xfId="0" applyFont="1" applyFill="1" applyBorder="1" applyAlignment="1">
      <alignment horizontal="center"/>
    </xf>
    <xf numFmtId="0" fontId="18" fillId="6" borderId="21" xfId="0" applyFont="1" applyFill="1" applyBorder="1" applyAlignment="1">
      <alignment horizontal="center"/>
    </xf>
    <xf numFmtId="14" fontId="0" fillId="0" borderId="0" xfId="0" applyNumberFormat="1"/>
    <xf numFmtId="0" fontId="20" fillId="0" borderId="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7" fillId="0" borderId="26" xfId="0" applyFont="1" applyBorder="1"/>
    <xf numFmtId="0" fontId="27" fillId="0" borderId="28" xfId="0" applyFont="1" applyBorder="1"/>
    <xf numFmtId="0" fontId="1" fillId="0" borderId="34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27" fillId="0" borderId="0" xfId="0" applyFont="1"/>
    <xf numFmtId="0" fontId="3" fillId="6" borderId="2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27" fillId="6" borderId="6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30" fillId="0" borderId="36" xfId="0" applyFont="1" applyBorder="1"/>
    <xf numFmtId="0" fontId="27" fillId="0" borderId="37" xfId="0" applyFont="1" applyBorder="1"/>
    <xf numFmtId="3" fontId="4" fillId="0" borderId="37" xfId="0" applyNumberFormat="1" applyFont="1" applyBorder="1"/>
    <xf numFmtId="0" fontId="4" fillId="0" borderId="37" xfId="0" applyFont="1" applyBorder="1" applyAlignment="1">
      <alignment horizontal="right"/>
    </xf>
    <xf numFmtId="0" fontId="4" fillId="0" borderId="37" xfId="0" applyFont="1" applyBorder="1" applyProtection="1">
      <protection locked="0"/>
    </xf>
    <xf numFmtId="0" fontId="12" fillId="0" borderId="37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20" fillId="0" borderId="39" xfId="0" applyFont="1" applyBorder="1" applyProtection="1">
      <protection locked="0"/>
    </xf>
    <xf numFmtId="49" fontId="20" fillId="0" borderId="40" xfId="0" applyNumberFormat="1" applyFont="1" applyBorder="1" applyAlignment="1" applyProtection="1">
      <alignment horizontal="left"/>
      <protection locked="0"/>
    </xf>
    <xf numFmtId="3" fontId="20" fillId="0" borderId="40" xfId="0" applyNumberFormat="1" applyFont="1" applyBorder="1" applyProtection="1">
      <protection locked="0"/>
    </xf>
    <xf numFmtId="0" fontId="20" fillId="0" borderId="40" xfId="0" applyFont="1" applyBorder="1" applyProtection="1">
      <protection locked="0"/>
    </xf>
    <xf numFmtId="0" fontId="20" fillId="0" borderId="41" xfId="0" applyFont="1" applyBorder="1" applyProtection="1">
      <protection locked="0"/>
    </xf>
    <xf numFmtId="0" fontId="7" fillId="0" borderId="0" xfId="0" applyFont="1"/>
    <xf numFmtId="3" fontId="12" fillId="0" borderId="37" xfId="0" applyNumberFormat="1" applyFont="1" applyBorder="1"/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1" fillId="0" borderId="1" xfId="0" applyFont="1" applyBorder="1"/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34" fillId="8" borderId="39" xfId="0" applyFont="1" applyFill="1" applyBorder="1" applyAlignment="1">
      <alignment vertical="center"/>
    </xf>
    <xf numFmtId="0" fontId="34" fillId="8" borderId="40" xfId="0" applyFont="1" applyFill="1" applyBorder="1" applyAlignment="1">
      <alignment vertical="center"/>
    </xf>
    <xf numFmtId="164" fontId="34" fillId="8" borderId="40" xfId="0" applyNumberFormat="1" applyFont="1" applyFill="1" applyBorder="1" applyAlignment="1">
      <alignment horizontal="left" vertical="center" wrapText="1"/>
    </xf>
    <xf numFmtId="0" fontId="34" fillId="8" borderId="40" xfId="0" applyFont="1" applyFill="1" applyBorder="1" applyAlignment="1">
      <alignment horizontal="left" vertical="center"/>
    </xf>
    <xf numFmtId="0" fontId="34" fillId="0" borderId="41" xfId="0" applyFont="1" applyBorder="1" applyAlignment="1">
      <alignment vertical="center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30" xfId="0" applyBorder="1"/>
    <xf numFmtId="0" fontId="0" fillId="0" borderId="34" xfId="0" applyBorder="1"/>
    <xf numFmtId="0" fontId="36" fillId="9" borderId="47" xfId="0" applyFont="1" applyFill="1" applyBorder="1"/>
    <xf numFmtId="0" fontId="36" fillId="9" borderId="0" xfId="0" applyFont="1" applyFill="1"/>
    <xf numFmtId="14" fontId="36" fillId="9" borderId="0" xfId="0" applyNumberFormat="1" applyFont="1" applyFill="1"/>
    <xf numFmtId="0" fontId="36" fillId="9" borderId="48" xfId="0" applyFont="1" applyFill="1" applyBorder="1"/>
    <xf numFmtId="0" fontId="11" fillId="0" borderId="1" xfId="0" applyFont="1" applyBorder="1"/>
    <xf numFmtId="14" fontId="11" fillId="0" borderId="1" xfId="0" applyNumberFormat="1" applyFont="1" applyBorder="1"/>
    <xf numFmtId="0" fontId="11" fillId="0" borderId="30" xfId="0" applyFont="1" applyBorder="1"/>
    <xf numFmtId="0" fontId="11" fillId="0" borderId="31" xfId="0" applyFont="1" applyBorder="1"/>
    <xf numFmtId="14" fontId="11" fillId="0" borderId="31" xfId="0" applyNumberFormat="1" applyFont="1" applyBorder="1"/>
    <xf numFmtId="0" fontId="11" fillId="0" borderId="34" xfId="0" applyFont="1" applyBorder="1"/>
    <xf numFmtId="0" fontId="11" fillId="0" borderId="5" xfId="0" applyFont="1" applyBorder="1"/>
    <xf numFmtId="0" fontId="11" fillId="0" borderId="6" xfId="0" applyFont="1" applyBorder="1"/>
    <xf numFmtId="0" fontId="37" fillId="10" borderId="10" xfId="0" applyFont="1" applyFill="1" applyBorder="1" applyAlignment="1">
      <alignment horizontal="left" vertical="center"/>
    </xf>
    <xf numFmtId="0" fontId="36" fillId="10" borderId="22" xfId="0" applyFont="1" applyFill="1" applyBorder="1" applyAlignment="1">
      <alignment horizontal="right" vertical="center" wrapText="1"/>
    </xf>
    <xf numFmtId="14" fontId="36" fillId="10" borderId="22" xfId="0" applyNumberFormat="1" applyFont="1" applyFill="1" applyBorder="1" applyAlignment="1">
      <alignment horizontal="left" vertical="center" wrapText="1"/>
    </xf>
    <xf numFmtId="0" fontId="36" fillId="10" borderId="22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11" fillId="0" borderId="2" xfId="0" applyFont="1" applyBorder="1"/>
    <xf numFmtId="0" fontId="11" fillId="0" borderId="3" xfId="0" applyFont="1" applyBorder="1"/>
    <xf numFmtId="14" fontId="11" fillId="0" borderId="3" xfId="0" applyNumberFormat="1" applyFont="1" applyBorder="1"/>
    <xf numFmtId="0" fontId="11" fillId="0" borderId="4" xfId="0" applyFont="1" applyBorder="1"/>
    <xf numFmtId="0" fontId="11" fillId="0" borderId="7" xfId="0" applyFont="1" applyBorder="1"/>
    <xf numFmtId="0" fontId="11" fillId="0" borderId="8" xfId="0" applyFont="1" applyBorder="1"/>
    <xf numFmtId="14" fontId="11" fillId="0" borderId="8" xfId="0" applyNumberFormat="1" applyFont="1" applyBorder="1"/>
    <xf numFmtId="0" fontId="11" fillId="0" borderId="9" xfId="0" applyFont="1" applyBorder="1"/>
    <xf numFmtId="0" fontId="37" fillId="10" borderId="42" xfId="0" applyFont="1" applyFill="1" applyBorder="1" applyAlignment="1">
      <alignment horizontal="left" vertical="center"/>
    </xf>
    <xf numFmtId="0" fontId="36" fillId="10" borderId="43" xfId="0" applyFont="1" applyFill="1" applyBorder="1" applyAlignment="1">
      <alignment horizontal="right" vertical="center" wrapText="1"/>
    </xf>
    <xf numFmtId="14" fontId="36" fillId="10" borderId="43" xfId="0" applyNumberFormat="1" applyFont="1" applyFill="1" applyBorder="1" applyAlignment="1">
      <alignment horizontal="left" vertical="center" wrapText="1"/>
    </xf>
    <xf numFmtId="0" fontId="36" fillId="10" borderId="43" xfId="0" applyFont="1" applyFill="1" applyBorder="1" applyAlignment="1">
      <alignment horizontal="left" vertical="center" wrapText="1"/>
    </xf>
    <xf numFmtId="0" fontId="36" fillId="10" borderId="44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14" fontId="0" fillId="0" borderId="3" xfId="0" applyNumberFormat="1" applyBorder="1"/>
    <xf numFmtId="14" fontId="0" fillId="0" borderId="1" xfId="0" applyNumberFormat="1" applyBorder="1"/>
    <xf numFmtId="14" fontId="0" fillId="0" borderId="8" xfId="0" applyNumberFormat="1" applyBorder="1"/>
    <xf numFmtId="0" fontId="38" fillId="10" borderId="10" xfId="0" applyFont="1" applyFill="1" applyBorder="1" applyAlignment="1">
      <alignment horizontal="left" vertical="center"/>
    </xf>
    <xf numFmtId="0" fontId="39" fillId="10" borderId="22" xfId="0" applyFont="1" applyFill="1" applyBorder="1" applyAlignment="1">
      <alignment horizontal="right" vertical="center" wrapText="1"/>
    </xf>
    <xf numFmtId="0" fontId="39" fillId="10" borderId="22" xfId="0" applyFont="1" applyFill="1" applyBorder="1" applyAlignment="1">
      <alignment horizontal="left" vertical="center" wrapText="1"/>
    </xf>
    <xf numFmtId="0" fontId="39" fillId="10" borderId="1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3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34" fillId="0" borderId="5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0" fontId="34" fillId="0" borderId="6" xfId="0" applyFont="1" applyBorder="1" applyAlignment="1">
      <alignment vertical="center"/>
    </xf>
    <xf numFmtId="0" fontId="14" fillId="0" borderId="2" xfId="0" applyFont="1" applyBorder="1"/>
    <xf numFmtId="0" fontId="14" fillId="0" borderId="3" xfId="0" applyFont="1" applyBorder="1"/>
    <xf numFmtId="14" fontId="14" fillId="0" borderId="3" xfId="0" applyNumberFormat="1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1" xfId="0" applyFont="1" applyBorder="1"/>
    <xf numFmtId="14" fontId="14" fillId="0" borderId="1" xfId="0" applyNumberFormat="1" applyFont="1" applyBorder="1"/>
    <xf numFmtId="0" fontId="14" fillId="0" borderId="6" xfId="0" applyFont="1" applyBorder="1"/>
    <xf numFmtId="0" fontId="18" fillId="6" borderId="17" xfId="0" applyFont="1" applyFill="1" applyBorder="1" applyAlignment="1">
      <alignment horizontal="center"/>
    </xf>
    <xf numFmtId="0" fontId="18" fillId="6" borderId="18" xfId="0" applyFont="1" applyFill="1" applyBorder="1" applyAlignment="1">
      <alignment horizontal="center"/>
    </xf>
    <xf numFmtId="0" fontId="18" fillId="6" borderId="19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8" fillId="6" borderId="6" xfId="0" applyFont="1" applyFill="1" applyBorder="1" applyAlignment="1">
      <alignment horizontal="center"/>
    </xf>
    <xf numFmtId="0" fontId="18" fillId="6" borderId="8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center"/>
    </xf>
    <xf numFmtId="0" fontId="18" fillId="6" borderId="32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22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/>
    </xf>
    <xf numFmtId="0" fontId="18" fillId="6" borderId="21" xfId="0" applyFont="1" applyFill="1" applyBorder="1" applyAlignment="1">
      <alignment horizontal="center"/>
    </xf>
    <xf numFmtId="0" fontId="35" fillId="0" borderId="4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22" fillId="6" borderId="20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0" fontId="18" fillId="6" borderId="21" xfId="0" applyFont="1" applyFill="1" applyBorder="1" applyAlignment="1">
      <alignment horizontal="center" vertical="center"/>
    </xf>
    <xf numFmtId="0" fontId="18" fillId="6" borderId="35" xfId="0" applyFont="1" applyFill="1" applyBorder="1" applyAlignment="1">
      <alignment horizontal="center"/>
    </xf>
    <xf numFmtId="0" fontId="18" fillId="6" borderId="2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</cellXfs>
  <cellStyles count="3">
    <cellStyle name="Normal" xfId="0" builtinId="0"/>
    <cellStyle name="Normal 2 2" xfId="2" xr:uid="{00000000-0005-0000-0000-000001000000}"/>
    <cellStyle name="Normal 8" xfId="1" xr:uid="{00000000-0005-0000-0000-00000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0000FF"/>
      <color rgb="FF66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am\MKT\mktdata\PLAN\RM%20Specialist\Explore%20With%20More\explore%20with%20more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xs/Desktop/New%20NS%20APS/Starter%20templates/NS%20(NH)%20-%20Benchmark%20Fares%20Template%20(USD)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3979/AppData/Local/Microsoft/Windows/Temporary%20Internet%20Files/Content.Outlook/S8ZXBKYS/E4%202019%20USD%20Alaska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ore with More"/>
      <sheetName val="Suite Internet SSV items"/>
      <sheetName val="Rates"/>
      <sheetName val="Sailings"/>
      <sheetName val="PS"/>
      <sheetName val="Taxes"/>
      <sheetName val="Reduced PPC"/>
      <sheetName val="SBP"/>
      <sheetName val="List - Do Not Touch"/>
    </sheetNames>
    <sheetDataSet>
      <sheetData sheetId="0">
        <row r="2">
          <cell r="A2" t="str">
            <v>EXPLORE WITH MORE</v>
          </cell>
        </row>
      </sheetData>
      <sheetData sheetId="1"/>
      <sheetData sheetId="2">
        <row r="1">
          <cell r="A1" t="str">
            <v>DON’T TOUCH!!!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"/>
      <sheetName val="NS Rates"/>
      <sheetName val="NH $OFF"/>
      <sheetName val="NH Rates"/>
      <sheetName val="Sailings"/>
      <sheetName val="Ship Lead Categories"/>
      <sheetName val="Taxes - DO NOT TOUCH!!!"/>
      <sheetName val="PS Rates"/>
    </sheetNames>
    <sheetDataSet>
      <sheetData sheetId="0" refreshError="1"/>
      <sheetData sheetId="1" refreshError="1">
        <row r="1">
          <cell r="A1" t="str">
            <v>Double Occupancy Rates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 t="str">
            <v>Third / Fourth Rates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</row>
        <row r="2">
          <cell r="A2" t="str">
            <v>DON’T TOUCH!!!</v>
          </cell>
          <cell r="B2" t="str">
            <v>NS - Benchmark fares</v>
          </cell>
          <cell r="C2" t="str">
            <v>Voyage</v>
          </cell>
          <cell r="D2" t="str">
            <v>IN</v>
          </cell>
          <cell r="E2" t="str">
            <v>OBS OV</v>
          </cell>
          <cell r="F2" t="str">
            <v>UNOBS OV</v>
          </cell>
          <cell r="G2" t="str">
            <v>LANAI</v>
          </cell>
          <cell r="H2" t="str">
            <v>OBS VER</v>
          </cell>
          <cell r="I2" t="str">
            <v>UNOBS VER</v>
          </cell>
          <cell r="J2" t="str">
            <v>VIS</v>
          </cell>
          <cell r="K2" t="str">
            <v>SIG</v>
          </cell>
          <cell r="L2" t="str">
            <v>NEP</v>
          </cell>
          <cell r="M2" t="str">
            <v>PS</v>
          </cell>
          <cell r="N2">
            <v>0</v>
          </cell>
          <cell r="O2" t="str">
            <v>Adult IN</v>
          </cell>
          <cell r="P2" t="str">
            <v>Adult OV</v>
          </cell>
          <cell r="Q2" t="str">
            <v>Adult VER</v>
          </cell>
          <cell r="R2" t="str">
            <v>Adult STE</v>
          </cell>
          <cell r="S2" t="str">
            <v>Child IN</v>
          </cell>
          <cell r="T2" t="str">
            <v>Child OV</v>
          </cell>
          <cell r="U2" t="str">
            <v>Child VER</v>
          </cell>
          <cell r="V2" t="str">
            <v>Child STE</v>
          </cell>
        </row>
        <row r="3">
          <cell r="A3" t="str">
            <v>NS - Benchmark fares</v>
          </cell>
          <cell r="B3" t="str">
            <v>NS - Benchmark fares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</row>
        <row r="4">
          <cell r="A4" t="str">
            <v>NS - Benchmark fares</v>
          </cell>
          <cell r="B4" t="str">
            <v>NS - Benchmark fares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NS - Benchmark fares</v>
          </cell>
          <cell r="B5" t="str">
            <v>NS - Benchmark fares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</row>
        <row r="6">
          <cell r="A6" t="str">
            <v>NS - Benchmark fares</v>
          </cell>
          <cell r="B6" t="str">
            <v>NS - Benchmark fares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A7" t="str">
            <v>NS - Benchmark fares</v>
          </cell>
          <cell r="B7" t="str">
            <v>NS - Benchmark fares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A8" t="str">
            <v>NS - Benchmark fares</v>
          </cell>
          <cell r="B8" t="str">
            <v>NS - Benchmark fares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A9" t="str">
            <v>NS - Benchmark fares</v>
          </cell>
          <cell r="B9" t="str">
            <v>NS - Benchmark fares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A10" t="str">
            <v>NS - Benchmark fares</v>
          </cell>
          <cell r="B10" t="str">
            <v>NS - Benchmark fares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A11" t="str">
            <v>NS - Benchmark fares</v>
          </cell>
          <cell r="B11" t="str">
            <v>NS - Benchmark fares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A12" t="str">
            <v>NS - Benchmark fares</v>
          </cell>
          <cell r="B12" t="str">
            <v>NS - Benchmark fares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A13" t="str">
            <v>NS - Benchmark fares</v>
          </cell>
          <cell r="B13" t="str">
            <v>NS - Benchmark fares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A14" t="str">
            <v>NS - Benchmark fares</v>
          </cell>
          <cell r="B14" t="str">
            <v>NS - Benchmark fares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A15" t="str">
            <v>NS - Benchmark fares</v>
          </cell>
          <cell r="B15" t="str">
            <v>NS - Benchmark fares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A16" t="str">
            <v>NS - Benchmark fares</v>
          </cell>
          <cell r="B16" t="str">
            <v>NS - Benchmark fares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A17" t="str">
            <v>NS - Benchmark fares</v>
          </cell>
          <cell r="B17" t="str">
            <v>NS - Benchmark fares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A18" t="str">
            <v>NS - Benchmark fares</v>
          </cell>
          <cell r="B18" t="str">
            <v>NS - Benchmark fares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A19" t="str">
            <v>NS - Benchmark fares</v>
          </cell>
          <cell r="B19" t="str">
            <v>NS - Benchmark fares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A20" t="str">
            <v>NS - Benchmark fares</v>
          </cell>
          <cell r="B20" t="str">
            <v>NS - Benchmark fares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A21" t="str">
            <v>NS - Benchmark fares</v>
          </cell>
          <cell r="B21" t="str">
            <v>NS - Benchmark fares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A22" t="str">
            <v>NS - Benchmark fares</v>
          </cell>
          <cell r="B22" t="str">
            <v>NS - Benchmark fares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A23" t="str">
            <v>NS - Benchmark fares</v>
          </cell>
          <cell r="B23" t="str">
            <v>NS - Benchmark fares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A24" t="str">
            <v>NS - Benchmark fares</v>
          </cell>
          <cell r="B24" t="str">
            <v>NS - Benchmark fares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A25" t="str">
            <v>NS - Benchmark fares</v>
          </cell>
          <cell r="B25" t="str">
            <v>NS - Benchmark fares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A26" t="str">
            <v>NS - Benchmark fares</v>
          </cell>
          <cell r="B26" t="str">
            <v>NS - Benchmark fares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NS - Benchmark fares</v>
          </cell>
          <cell r="B27" t="str">
            <v>NS - Benchmark fares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A28" t="str">
            <v>NS - Benchmark fares</v>
          </cell>
          <cell r="B28" t="str">
            <v>NS - Benchmark fares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A29" t="str">
            <v>NS - Benchmark fares</v>
          </cell>
          <cell r="B29" t="str">
            <v>NS - Benchmark fares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A30" t="str">
            <v>NS - Benchmark fares</v>
          </cell>
          <cell r="B30" t="str">
            <v>NS - Benchmark fares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 t="str">
            <v>NS - Benchmark fares</v>
          </cell>
          <cell r="B31" t="str">
            <v>NS - Benchmark fares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 t="str">
            <v>NS - Benchmark fares</v>
          </cell>
          <cell r="B32" t="str">
            <v>NS - Benchmark fares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NS - Benchmark fares</v>
          </cell>
          <cell r="B33" t="str">
            <v>NS - Benchmark fares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A34" t="str">
            <v>NS - Benchmark fares</v>
          </cell>
          <cell r="B34" t="str">
            <v>NS - Benchmark fares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A35" t="str">
            <v>NS - Benchmark fares</v>
          </cell>
          <cell r="B35" t="str">
            <v>NS - Benchmark fares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A36" t="str">
            <v>NS - Benchmark fares</v>
          </cell>
          <cell r="B36" t="str">
            <v>NS - Benchmark fares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A37" t="str">
            <v>NS - Benchmark fares</v>
          </cell>
          <cell r="B37" t="str">
            <v>NS - Benchmark fares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NS - Benchmark fares</v>
          </cell>
          <cell r="B38" t="str">
            <v>NS - Benchmark fares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A39" t="str">
            <v>NS - Benchmark fares</v>
          </cell>
          <cell r="B39" t="str">
            <v>NS - Benchmark fares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A40" t="str">
            <v>NS - Benchmark fares</v>
          </cell>
          <cell r="B40" t="str">
            <v>NS - Benchmark fares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 t="str">
            <v>NS - Benchmark fares</v>
          </cell>
          <cell r="B41" t="str">
            <v>NS - Benchmark fares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A42" t="str">
            <v>NS - Benchmark fares</v>
          </cell>
          <cell r="B42" t="str">
            <v>NS - Benchmark fares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A43" t="str">
            <v>NS - Benchmark fares</v>
          </cell>
          <cell r="B43" t="str">
            <v>NS - Benchmark fares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A44" t="str">
            <v>NS - Benchmark fares</v>
          </cell>
          <cell r="B44" t="str">
            <v>NS - Benchmark fares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A45" t="str">
            <v>NS - Benchmark fares</v>
          </cell>
          <cell r="B45" t="str">
            <v>NS - Benchmark fares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 t="str">
            <v>NS - Benchmark fares</v>
          </cell>
          <cell r="B46" t="str">
            <v>NS - Benchmark fares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A47" t="str">
            <v>NS - Benchmark fares</v>
          </cell>
          <cell r="B47" t="str">
            <v>NS - Benchmark fares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A48" t="str">
            <v>NS - Benchmark fares</v>
          </cell>
          <cell r="B48" t="str">
            <v>NS - Benchmark fares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A49" t="str">
            <v>NS - Benchmark fares</v>
          </cell>
          <cell r="B49" t="str">
            <v>NS - Benchmark fares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A50" t="str">
            <v>NS - Benchmark fares</v>
          </cell>
          <cell r="B50" t="str">
            <v>NS - Benchmark fares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NS - Benchmark fares</v>
          </cell>
          <cell r="B51" t="str">
            <v>NS - Benchmark fares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A52" t="str">
            <v>NS - Benchmark fares</v>
          </cell>
          <cell r="B52" t="str">
            <v>NS - Benchmark fares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A53" t="str">
            <v>NS - Benchmark fares</v>
          </cell>
          <cell r="B53" t="str">
            <v>NS - Benchmark fares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A54" t="str">
            <v>NS - Benchmark fares</v>
          </cell>
          <cell r="B54" t="str">
            <v>NS - Benchmark fares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A55" t="str">
            <v>NS - Benchmark fares</v>
          </cell>
          <cell r="B55" t="str">
            <v>NS - Benchmark fares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A56" t="str">
            <v>NS - Benchmark fares</v>
          </cell>
          <cell r="B56" t="str">
            <v>NS - Benchmark fares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NS - Benchmark fares</v>
          </cell>
          <cell r="B57" t="str">
            <v>NS - Benchmark fares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 t="str">
            <v>NS - Benchmark fares</v>
          </cell>
          <cell r="B58" t="str">
            <v>NS - Benchmark fares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A59" t="str">
            <v>NS - Benchmark fares</v>
          </cell>
          <cell r="B59" t="str">
            <v>NS - Benchmark fares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A60" t="str">
            <v>NS - Benchmark fares</v>
          </cell>
          <cell r="B60" t="str">
            <v>NS - Benchmark fares</v>
          </cell>
          <cell r="J60" t="str">
            <v/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NS - Benchmark fares</v>
          </cell>
          <cell r="B61" t="str">
            <v>NS - Benchmark fares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A62" t="str">
            <v>NS - Benchmark fares</v>
          </cell>
          <cell r="B62" t="str">
            <v>NS - Benchmark fares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A63" t="str">
            <v>NS - Benchmark fares</v>
          </cell>
          <cell r="B63" t="str">
            <v>NS - Benchmark fares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A64" t="str">
            <v>NS - Benchmark fares</v>
          </cell>
          <cell r="B64" t="str">
            <v>NS - Benchmark fares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A65" t="str">
            <v>NS - Benchmark fares</v>
          </cell>
          <cell r="B65" t="str">
            <v>NS - Benchmark fares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A66" t="str">
            <v>NS - Benchmark fares</v>
          </cell>
          <cell r="B66" t="str">
            <v>NS - Benchmark fares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A67" t="str">
            <v>NS - Benchmark fares</v>
          </cell>
          <cell r="B67" t="str">
            <v>NS - Benchmark fares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A68" t="str">
            <v>NS - Benchmark fares</v>
          </cell>
          <cell r="B68" t="str">
            <v>NS - Benchmark fares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A69" t="str">
            <v>NS - Benchmark fares</v>
          </cell>
          <cell r="B69" t="str">
            <v>NS - Benchmark fares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NS - Benchmark fares</v>
          </cell>
          <cell r="B70" t="str">
            <v>NS - Benchmark fares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A71" t="str">
            <v>NS - Benchmark fares</v>
          </cell>
          <cell r="B71" t="str">
            <v>NS - Benchmark fares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A72" t="str">
            <v>NS - Benchmark fares</v>
          </cell>
          <cell r="B72" t="str">
            <v>NS - Benchmark fares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A73" t="str">
            <v>NS - Benchmark fares</v>
          </cell>
          <cell r="B73" t="str">
            <v>NS - Benchmark fares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A74" t="str">
            <v>NS - Benchmark fares</v>
          </cell>
          <cell r="B74" t="str">
            <v>NS - Benchmark fares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A75" t="str">
            <v>NS - Benchmark fares</v>
          </cell>
          <cell r="B75" t="str">
            <v>NS - Benchmark fares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A76" t="str">
            <v>NS - Benchmark fares</v>
          </cell>
          <cell r="B76" t="str">
            <v>NS - Benchmark fares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7">
          <cell r="A77" t="str">
            <v>NS - Benchmark fares</v>
          </cell>
          <cell r="B77" t="str">
            <v>NS - Benchmark fares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NS - Benchmark fares</v>
          </cell>
          <cell r="B78" t="str">
            <v>NS - Benchmark fares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A79" t="str">
            <v>NS - Benchmark fares</v>
          </cell>
          <cell r="B79" t="str">
            <v>NS - Benchmark fares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NS - Benchmark fares</v>
          </cell>
          <cell r="B80" t="str">
            <v>NS - Benchmark fares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A81" t="str">
            <v>NS - Benchmark fares</v>
          </cell>
          <cell r="B81" t="str">
            <v>NS - Benchmark fares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A82" t="str">
            <v>NS - Benchmark fares</v>
          </cell>
          <cell r="B82" t="str">
            <v>NS - Benchmark fares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 t="str">
            <v>NS - Benchmark fares</v>
          </cell>
          <cell r="B83" t="str">
            <v>NS - Benchmark fares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NS - Benchmark fares</v>
          </cell>
          <cell r="B84" t="str">
            <v>NS - Benchmark fares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NS - Benchmark fares</v>
          </cell>
          <cell r="B85" t="str">
            <v>NS - Benchmark fares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NS - Benchmark fares</v>
          </cell>
          <cell r="B86" t="str">
            <v>NS - Benchmark fares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NS - Benchmark fares</v>
          </cell>
          <cell r="B87" t="str">
            <v>NS - Benchmark fares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NS - Benchmark fares</v>
          </cell>
          <cell r="B88" t="str">
            <v>NS - Benchmark fares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A89" t="str">
            <v>NS - Benchmark fares</v>
          </cell>
          <cell r="B89" t="str">
            <v>NS - Benchmark fares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NS - Benchmark fares</v>
          </cell>
          <cell r="B90" t="str">
            <v>NS - Benchmark fares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A91" t="str">
            <v>NS - Benchmark fares</v>
          </cell>
          <cell r="B91" t="str">
            <v>NS - Benchmark fares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A92" t="str">
            <v>NS - Benchmark fares</v>
          </cell>
          <cell r="B92" t="str">
            <v>NS - Benchmark fares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NS - Benchmark fares</v>
          </cell>
          <cell r="B93" t="str">
            <v>NS - Benchmark fares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A94" t="str">
            <v>NS - Benchmark fares</v>
          </cell>
          <cell r="B94" t="str">
            <v>NS - Benchmark fares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5">
          <cell r="A95" t="str">
            <v>NS - Benchmark fares</v>
          </cell>
          <cell r="B95" t="str">
            <v>NS - Benchmark fares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A96" t="str">
            <v>NS - Benchmark fares</v>
          </cell>
          <cell r="B96" t="str">
            <v>NS - Benchmark fares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A97" t="str">
            <v>NS - Benchmark fares</v>
          </cell>
          <cell r="B97" t="str">
            <v>NS - Benchmark fares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NS - Benchmark fares</v>
          </cell>
          <cell r="B98" t="str">
            <v>NS - Benchmark fares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 t="str">
            <v>NS - Benchmark fares</v>
          </cell>
          <cell r="B99" t="str">
            <v>NS - Benchmark fares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 t="str">
            <v>NS - Benchmark fares</v>
          </cell>
          <cell r="B100" t="str">
            <v>NS - Benchmark fares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 t="str">
            <v>NS - Benchmark fares</v>
          </cell>
          <cell r="B101" t="str">
            <v>NS - Benchmark fares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 t="str">
            <v>NS - Benchmark fares</v>
          </cell>
          <cell r="B102" t="str">
            <v>NS - Benchmark fares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NS - Benchmark fares</v>
          </cell>
          <cell r="B103" t="str">
            <v>NS - Benchmark fares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 t="str">
            <v>NS - Benchmark fares</v>
          </cell>
          <cell r="B104" t="str">
            <v>NS - Benchmark fares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 t="str">
            <v>NS - Benchmark fares</v>
          </cell>
          <cell r="B105" t="str">
            <v>NS - Benchmark fares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 t="str">
            <v>NS - Benchmark fares</v>
          </cell>
          <cell r="B106" t="str">
            <v>NS - Benchmark fares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 t="str">
            <v>NS - Benchmark fares</v>
          </cell>
          <cell r="B107" t="str">
            <v>NS - Benchmark fares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 t="str">
            <v>NS - Benchmark fares</v>
          </cell>
          <cell r="B108" t="str">
            <v>NS - Benchmark fares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 t="str">
            <v>NS - Benchmark fares</v>
          </cell>
          <cell r="B109" t="str">
            <v>NS - Benchmark fares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 t="str">
            <v>NS - Benchmark fares</v>
          </cell>
          <cell r="B110" t="str">
            <v>NS - Benchmark fares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 t="str">
            <v>NS - Benchmark fares</v>
          </cell>
          <cell r="B111" t="str">
            <v>NS - Benchmark fares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NS - Benchmark fares</v>
          </cell>
          <cell r="B112" t="str">
            <v>NS - Benchmark fares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 t="str">
            <v>NS - Benchmark fares</v>
          </cell>
          <cell r="B113" t="str">
            <v>NS - Benchmark fares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 t="str">
            <v>NS - Benchmark fares</v>
          </cell>
          <cell r="B114" t="str">
            <v>NS - Benchmark fares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 t="str">
            <v>NS - Benchmark fares</v>
          </cell>
          <cell r="B115" t="str">
            <v>NS - Benchmark fares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 t="str">
            <v>NS - Benchmark fares</v>
          </cell>
          <cell r="B116" t="str">
            <v>NS - Benchmark fares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 t="str">
            <v>NS - Benchmark fares</v>
          </cell>
          <cell r="B117" t="str">
            <v>NS - Benchmark fares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 t="str">
            <v>NS - Benchmark fares</v>
          </cell>
          <cell r="B118" t="str">
            <v>NS - Benchmark fares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 t="str">
            <v>NS - Benchmark fares</v>
          </cell>
          <cell r="B119" t="str">
            <v>NS - Benchmark fares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 t="str">
            <v>NS - Benchmark fares</v>
          </cell>
          <cell r="B120" t="str">
            <v>NS - Benchmark fares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 t="str">
            <v>NS - Benchmark fares</v>
          </cell>
          <cell r="B121" t="str">
            <v>NS - Benchmark fares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NS - Benchmark fares</v>
          </cell>
          <cell r="B122" t="str">
            <v>NS - Benchmark fares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 t="str">
            <v>NS - Benchmark fares</v>
          </cell>
          <cell r="B123" t="str">
            <v>NS - Benchmark fares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 t="str">
            <v>NS - Benchmark fares</v>
          </cell>
          <cell r="B124" t="str">
            <v>NS - Benchmark fares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 t="str">
            <v>NS - Benchmark fares</v>
          </cell>
          <cell r="B125" t="str">
            <v>NS - Benchmark fares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 t="str">
            <v>NS - Benchmark fares</v>
          </cell>
          <cell r="B126" t="str">
            <v>NS - Benchmark fares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 t="str">
            <v>NS - Benchmark fares</v>
          </cell>
          <cell r="B127" t="str">
            <v>NS - Benchmark fares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 t="str">
            <v>NS - Benchmark fares</v>
          </cell>
          <cell r="B128" t="str">
            <v>NS - Benchmark fares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 t="str">
            <v>NS - Benchmark fares</v>
          </cell>
          <cell r="B129" t="str">
            <v>NS - Benchmark fares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 t="str">
            <v>NS - Benchmark fares</v>
          </cell>
          <cell r="B130" t="str">
            <v>NS - Benchmark fares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 t="str">
            <v>NS - Benchmark fares</v>
          </cell>
          <cell r="B131" t="str">
            <v>NS - Benchmark fares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 t="str">
            <v>NS - Benchmark fares</v>
          </cell>
          <cell r="B132" t="str">
            <v>NS - Benchmark fares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 t="str">
            <v>NS - Benchmark fares</v>
          </cell>
          <cell r="B133" t="str">
            <v>NS - Benchmark fares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 t="str">
            <v>NS - Benchmark fares</v>
          </cell>
          <cell r="B134" t="str">
            <v>NS - Benchmark fares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 t="str">
            <v>NS - Benchmark fares</v>
          </cell>
          <cell r="B135" t="str">
            <v>NS - Benchmark fares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 t="str">
            <v>NS - Benchmark fares</v>
          </cell>
          <cell r="B136" t="str">
            <v>NS - Benchmark fares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 t="str">
            <v>NS - Benchmark fares</v>
          </cell>
          <cell r="B137" t="str">
            <v>NS - Benchmark fares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 t="str">
            <v>NS - Benchmark fares</v>
          </cell>
          <cell r="B138" t="str">
            <v>NS - Benchmark fares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 t="str">
            <v>NS - Benchmark fares</v>
          </cell>
          <cell r="B139" t="str">
            <v>NS - Benchmark fares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 t="str">
            <v>NS - Benchmark fares</v>
          </cell>
          <cell r="B140" t="str">
            <v>NS - Benchmark fares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 t="str">
            <v>NS - Benchmark fares</v>
          </cell>
          <cell r="B141" t="str">
            <v>NS - Benchmark fares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NS - Benchmark fares</v>
          </cell>
          <cell r="B142" t="str">
            <v>NS - Benchmark fares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NS - Benchmark fares</v>
          </cell>
          <cell r="B143" t="str">
            <v>NS - Benchmark fares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NS - Benchmark fares</v>
          </cell>
          <cell r="B144" t="str">
            <v>NS - Benchmark fares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 t="str">
            <v>NS - Benchmark fares</v>
          </cell>
          <cell r="B145" t="str">
            <v>NS - Benchmark fares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 t="str">
            <v>NS - Benchmark fares</v>
          </cell>
          <cell r="B146" t="str">
            <v>NS - Benchmark fares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 t="str">
            <v>NS - Benchmark fares</v>
          </cell>
          <cell r="B147" t="str">
            <v>NS - Benchmark fares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 t="str">
            <v>NS - Benchmark fares</v>
          </cell>
          <cell r="B148" t="str">
            <v>NS - Benchmark fares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 t="str">
            <v>NS - Benchmark fares</v>
          </cell>
          <cell r="B149" t="str">
            <v>NS - Benchmark fares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 t="str">
            <v>NS - Benchmark fares</v>
          </cell>
          <cell r="B150" t="str">
            <v>NS - Benchmark fares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 t="str">
            <v>NS - Benchmark fares</v>
          </cell>
          <cell r="B151" t="str">
            <v>NS - Benchmark fares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 t="str">
            <v>NS - Benchmark fares</v>
          </cell>
          <cell r="B152" t="str">
            <v>NS - Benchmark fares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NS - Benchmark fares</v>
          </cell>
          <cell r="B153" t="str">
            <v>NS - Benchmark fares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NS - Benchmark fares</v>
          </cell>
          <cell r="B154" t="str">
            <v>NS - Benchmark fares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 t="str">
            <v>NS - Benchmark fares</v>
          </cell>
          <cell r="B155" t="str">
            <v>NS - Benchmark fares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 t="str">
            <v>NS - Benchmark fares</v>
          </cell>
          <cell r="B156" t="str">
            <v>NS - Benchmark fares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 t="str">
            <v>NS - Benchmark fares</v>
          </cell>
          <cell r="B157" t="str">
            <v>NS - Benchmark fares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 t="str">
            <v>NS - Benchmark fares</v>
          </cell>
          <cell r="B158" t="str">
            <v>NS - Benchmark fares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 t="str">
            <v>NS - Benchmark fares</v>
          </cell>
          <cell r="B159" t="str">
            <v>NS - Benchmark fares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 t="str">
            <v>NS - Benchmark fares</v>
          </cell>
          <cell r="B160" t="str">
            <v>NS - Benchmark fares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>NS - Benchmark fares</v>
          </cell>
          <cell r="B161" t="str">
            <v>NS - Benchmark fares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 t="str">
            <v>NS - Benchmark fares</v>
          </cell>
          <cell r="B162" t="str">
            <v>NS - Benchmark fares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 t="str">
            <v>NS - Benchmark fares</v>
          </cell>
          <cell r="B163" t="str">
            <v>NS - Benchmark fares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 t="str">
            <v>NS - Benchmark fares</v>
          </cell>
          <cell r="B164" t="str">
            <v>NS - Benchmark fares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 t="str">
            <v>NS - Benchmark fares</v>
          </cell>
          <cell r="B165" t="str">
            <v>NS - Benchmark fares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 t="str">
            <v>NS - Benchmark fares</v>
          </cell>
          <cell r="B166" t="str">
            <v>NS - Benchmark fares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 t="str">
            <v>NS - Benchmark fares</v>
          </cell>
          <cell r="B167" t="str">
            <v>NS - Benchmark fares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 t="str">
            <v>NS - Benchmark fares</v>
          </cell>
          <cell r="B168" t="str">
            <v>NS - Benchmark fares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 t="str">
            <v>NS - Benchmark fares</v>
          </cell>
          <cell r="B169" t="str">
            <v>NS - Benchmark fares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 t="str">
            <v>NS - Benchmark fares</v>
          </cell>
          <cell r="B170" t="str">
            <v>NS - Benchmark fares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 t="str">
            <v>NS - Benchmark fares</v>
          </cell>
          <cell r="B171" t="str">
            <v>NS - Benchmark fares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 t="str">
            <v>NS - Benchmark fares</v>
          </cell>
          <cell r="B172" t="str">
            <v>NS - Benchmark fares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 t="str">
            <v>NS - Benchmark fares</v>
          </cell>
          <cell r="B173" t="str">
            <v>NS - Benchmark fares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 t="str">
            <v>NS - Benchmark fares</v>
          </cell>
          <cell r="B174" t="str">
            <v>NS - Benchmark fares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 t="str">
            <v>NS - Benchmark fares</v>
          </cell>
          <cell r="B175" t="str">
            <v>NS - Benchmark fares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 t="str">
            <v>NS - Benchmark fares</v>
          </cell>
          <cell r="B176" t="str">
            <v>NS - Benchmark fares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 t="str">
            <v>NS - Benchmark fares</v>
          </cell>
          <cell r="B177" t="str">
            <v>NS - Benchmark fares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NS - Benchmark fares</v>
          </cell>
          <cell r="B178" t="str">
            <v>NS - Benchmark fares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 t="str">
            <v>NS - Benchmark fares</v>
          </cell>
          <cell r="B179" t="str">
            <v>NS - Benchmark fares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 t="str">
            <v>NS - Benchmark fares</v>
          </cell>
          <cell r="B180" t="str">
            <v>NS - Benchmark fares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 t="str">
            <v>NS - Benchmark fares</v>
          </cell>
          <cell r="B181" t="str">
            <v>NS - Benchmark fares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 t="str">
            <v>NS - Benchmark fares</v>
          </cell>
          <cell r="B182" t="str">
            <v>NS - Benchmark fares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 t="str">
            <v>NS - Benchmark fares</v>
          </cell>
          <cell r="B183" t="str">
            <v>NS - Benchmark fares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 t="str">
            <v>NS - Benchmark fares</v>
          </cell>
          <cell r="B184" t="str">
            <v>NS - Benchmark fares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 t="str">
            <v>NS - Benchmark fares</v>
          </cell>
          <cell r="B185" t="str">
            <v>NS - Benchmark fares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 t="str">
            <v>NS - Benchmark fares</v>
          </cell>
          <cell r="B186" t="str">
            <v>NS - Benchmark fares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 t="str">
            <v>NS - Benchmark fares</v>
          </cell>
          <cell r="B187" t="str">
            <v>NS - Benchmark fares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 t="str">
            <v>NS - Benchmark fares</v>
          </cell>
          <cell r="B188" t="str">
            <v>NS - Benchmark fares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 t="str">
            <v>NS - Benchmark fares</v>
          </cell>
          <cell r="B189" t="str">
            <v>NS - Benchmark fares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 t="str">
            <v>NS - Benchmark fares</v>
          </cell>
          <cell r="B190" t="str">
            <v>NS - Benchmark fares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 t="str">
            <v>NS - Benchmark fares</v>
          </cell>
          <cell r="B191" t="str">
            <v>NS - Benchmark fares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 t="str">
            <v>NS - Benchmark fares</v>
          </cell>
          <cell r="B192" t="str">
            <v>NS - Benchmark fares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 t="str">
            <v>NS - Benchmark fares</v>
          </cell>
          <cell r="B193" t="str">
            <v>NS - Benchmark fares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 t="str">
            <v>NS - Benchmark fares</v>
          </cell>
          <cell r="B194" t="str">
            <v>NS - Benchmark fares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 t="str">
            <v>NS - Benchmark fares</v>
          </cell>
          <cell r="B195" t="str">
            <v>NS - Benchmark fares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 t="str">
            <v>NS - Benchmark fares</v>
          </cell>
          <cell r="B196" t="str">
            <v>NS - Benchmark fares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 t="str">
            <v>NS - Benchmark fares</v>
          </cell>
          <cell r="B197" t="str">
            <v>NS - Benchmark fares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 t="str">
            <v>NS - Benchmark fares</v>
          </cell>
          <cell r="B198" t="str">
            <v>NS - Benchmark fares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 t="str">
            <v>NS - Benchmark fares</v>
          </cell>
          <cell r="B199" t="str">
            <v>NS - Benchmark fares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 t="str">
            <v>NS - Benchmark fares</v>
          </cell>
          <cell r="B200" t="str">
            <v>NS - Benchmark fares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 t="str">
            <v>NS - Benchmark fares</v>
          </cell>
          <cell r="B201" t="str">
            <v>NS - Benchmark fares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 t="str">
            <v>NS - Benchmark fares</v>
          </cell>
          <cell r="B202" t="str">
            <v>NS - Benchmark fares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 t="str">
            <v>NS - Benchmark fares</v>
          </cell>
          <cell r="B203" t="str">
            <v>NS - Benchmark fares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 t="str">
            <v>NS - Benchmark fares</v>
          </cell>
          <cell r="B204" t="str">
            <v>NS - Benchmark fares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 t="str">
            <v>NS - Benchmark fares</v>
          </cell>
          <cell r="B205" t="str">
            <v>NS - Benchmark fares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 t="str">
            <v>NS - Benchmark fares</v>
          </cell>
          <cell r="B206" t="str">
            <v>NS - Benchmark fares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 t="str">
            <v>NS - Benchmark fares</v>
          </cell>
          <cell r="B207" t="str">
            <v>NS - Benchmark fares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 t="str">
            <v>NS - Benchmark fares</v>
          </cell>
          <cell r="B208" t="str">
            <v>NS - Benchmark fares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 t="str">
            <v>NS - Benchmark fares</v>
          </cell>
          <cell r="B209" t="str">
            <v>NS - Benchmark fares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 t="str">
            <v>NS - Benchmark fares</v>
          </cell>
          <cell r="B210" t="str">
            <v>NS - Benchmark fares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 t="str">
            <v>NS - Benchmark fares</v>
          </cell>
          <cell r="B211" t="str">
            <v>NS - Benchmark fares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 t="str">
            <v>NS - Benchmark fares</v>
          </cell>
          <cell r="B212" t="str">
            <v>NS - Benchmark fares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 t="str">
            <v>NS - Benchmark fares</v>
          </cell>
          <cell r="B213" t="str">
            <v>NS - Benchmark fares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 t="str">
            <v>NS - Benchmark fares</v>
          </cell>
          <cell r="B214" t="str">
            <v>NS - Benchmark fares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NS - Benchmark fares</v>
          </cell>
          <cell r="B215" t="str">
            <v>NS - Benchmark fares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NS - Benchmark fares</v>
          </cell>
          <cell r="B216" t="str">
            <v>NS - Benchmark fares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NS - Benchmark fares</v>
          </cell>
          <cell r="B217" t="str">
            <v>NS - Benchmark fares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NS - Benchmark fares</v>
          </cell>
          <cell r="B218" t="str">
            <v>NS - Benchmark fares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NS - Benchmark fares</v>
          </cell>
          <cell r="B219" t="str">
            <v>NS - Benchmark fares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NS - Benchmark fares</v>
          </cell>
          <cell r="B220" t="str">
            <v>NS - Benchmark fares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NS - Benchmark fares</v>
          </cell>
          <cell r="B221" t="str">
            <v>NS - Benchmark fares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NS - Benchmark fares</v>
          </cell>
          <cell r="B222" t="str">
            <v>NS - Benchmark fares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NS - Benchmark fares</v>
          </cell>
          <cell r="B223" t="str">
            <v>NS - Benchmark fares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NS - Benchmark fares</v>
          </cell>
          <cell r="B224" t="str">
            <v>NS - Benchmark fares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NS - Benchmark fares</v>
          </cell>
          <cell r="B225" t="str">
            <v>NS - Benchmark fares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NS - Benchmark fares</v>
          </cell>
          <cell r="B226" t="str">
            <v>NS - Benchmark fares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NS - Benchmark fares</v>
          </cell>
          <cell r="B227" t="str">
            <v>NS - Benchmark fares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NS - Benchmark fares</v>
          </cell>
          <cell r="B228" t="str">
            <v>NS - Benchmark fares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NS - Benchmark fares</v>
          </cell>
          <cell r="B229" t="str">
            <v>NS - Benchmark fares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NS - Benchmark fares</v>
          </cell>
          <cell r="B230" t="str">
            <v>NS - Benchmark fares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NS - Benchmark fares</v>
          </cell>
          <cell r="B231" t="str">
            <v>NS - Benchmark fares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NS - Benchmark fares</v>
          </cell>
          <cell r="B232" t="str">
            <v>NS - Benchmark fares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NS - Benchmark fares</v>
          </cell>
          <cell r="B233" t="str">
            <v>NS - Benchmark fares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NS - Benchmark fares</v>
          </cell>
          <cell r="B234" t="str">
            <v>NS - Benchmark fares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NS - Benchmark fares</v>
          </cell>
          <cell r="B235" t="str">
            <v>NS - Benchmark fares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NS - Benchmark fares</v>
          </cell>
          <cell r="B236" t="str">
            <v>NS - Benchmark fares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NS - Benchmark fares</v>
          </cell>
          <cell r="B237" t="str">
            <v>NS - Benchmark fares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NS - Benchmark fares</v>
          </cell>
          <cell r="B238" t="str">
            <v>NS - Benchmark fares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NS - Benchmark fares</v>
          </cell>
          <cell r="B239" t="str">
            <v>NS - Benchmark fares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NS - Benchmark fares</v>
          </cell>
          <cell r="B240" t="str">
            <v>NS - Benchmark fares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NS - Benchmark fares</v>
          </cell>
          <cell r="B241" t="str">
            <v>NS - Benchmark fares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NS - Benchmark fares</v>
          </cell>
          <cell r="B242" t="str">
            <v>NS - Benchmark fares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NS - Benchmark fares</v>
          </cell>
          <cell r="B243" t="str">
            <v>NS - Benchmark fares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NS - Benchmark fares</v>
          </cell>
          <cell r="B244" t="str">
            <v>NS - Benchmark fares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NS - Benchmark fares</v>
          </cell>
          <cell r="B245" t="str">
            <v>NS - Benchmark fares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NS - Benchmark fares</v>
          </cell>
          <cell r="B246" t="str">
            <v>NS - Benchmark fares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NS - Benchmark fares</v>
          </cell>
          <cell r="B247" t="str">
            <v>NS - Benchmark fares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NS - Benchmark fares</v>
          </cell>
          <cell r="B248" t="str">
            <v>NS - Benchmark fares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NS - Benchmark fares</v>
          </cell>
          <cell r="B249" t="str">
            <v>NS - Benchmark fares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NS - Benchmark fares</v>
          </cell>
          <cell r="B250" t="str">
            <v>NS - Benchmark fares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NS - Benchmark fares</v>
          </cell>
          <cell r="B251" t="str">
            <v>NS - Benchmark fares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NS - Benchmark fares</v>
          </cell>
          <cell r="B252" t="str">
            <v>NS - Benchmark fares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NS - Benchmark fares</v>
          </cell>
          <cell r="B253" t="str">
            <v>NS - Benchmark fares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NS - Benchmark fares</v>
          </cell>
          <cell r="B254" t="str">
            <v>NS - Benchmark fares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NS - Benchmark fares</v>
          </cell>
          <cell r="B255" t="str">
            <v>NS - Benchmark fares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NS - Benchmark fares</v>
          </cell>
          <cell r="B256" t="str">
            <v>NS - Benchmark fares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NS - Benchmark fares</v>
          </cell>
          <cell r="B257" t="str">
            <v>NS - Benchmark fares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NS - Benchmark fares</v>
          </cell>
          <cell r="B258" t="str">
            <v>NS - Benchmark fares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NS - Benchmark fares</v>
          </cell>
          <cell r="B259" t="str">
            <v>NS - Benchmark fares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NS - Benchmark fares</v>
          </cell>
          <cell r="B260" t="str">
            <v>NS - Benchmark fares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NS - Benchmark fares</v>
          </cell>
          <cell r="B261" t="str">
            <v>NS - Benchmark fares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NS - Benchmark fares</v>
          </cell>
          <cell r="B262" t="str">
            <v>NS - Benchmark fares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NS - Benchmark fares</v>
          </cell>
          <cell r="B263" t="str">
            <v>NS - Benchmark fares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NS - Benchmark fares</v>
          </cell>
          <cell r="B264" t="str">
            <v>NS - Benchmark fares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NS - Benchmark fares</v>
          </cell>
          <cell r="B265" t="str">
            <v>NS - Benchmark fares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NS - Benchmark fares</v>
          </cell>
          <cell r="B266" t="str">
            <v>NS - Benchmark fares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 t="str">
            <v>NS - Benchmark fares</v>
          </cell>
          <cell r="B267" t="str">
            <v>NS - Benchmark fares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 t="str">
            <v>NS - Benchmark fares</v>
          </cell>
          <cell r="B268" t="str">
            <v>NS - Benchmark fares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 t="str">
            <v>NS - Benchmark fares</v>
          </cell>
          <cell r="B269" t="str">
            <v>NS - Benchmark fares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 t="str">
            <v>NS - Benchmark fares</v>
          </cell>
          <cell r="B270" t="str">
            <v>NS - Benchmark fares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 t="str">
            <v>NS - Benchmark fares</v>
          </cell>
          <cell r="B271" t="str">
            <v>NS - Benchmark fares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 t="str">
            <v>NS - Benchmark fares</v>
          </cell>
          <cell r="B272" t="str">
            <v>NS - Benchmark fares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 t="str">
            <v>NS - Benchmark fares</v>
          </cell>
          <cell r="B273" t="str">
            <v>NS - Benchmark fares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 t="str">
            <v>NS - Benchmark fares</v>
          </cell>
          <cell r="B274" t="str">
            <v>NS - Benchmark fares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 t="str">
            <v>NS - Benchmark fares</v>
          </cell>
          <cell r="B275" t="str">
            <v>NS - Benchmark fares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 t="str">
            <v>NS - Benchmark fares</v>
          </cell>
          <cell r="B276" t="str">
            <v>NS - Benchmark fares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 t="str">
            <v>NS - Benchmark fares</v>
          </cell>
          <cell r="B277" t="str">
            <v>NS - Benchmark fares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 t="str">
            <v>NS - Benchmark fares</v>
          </cell>
          <cell r="B278" t="str">
            <v>NS - Benchmark fares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 t="str">
            <v>NS - Benchmark fares</v>
          </cell>
          <cell r="B279" t="str">
            <v>NS - Benchmark fares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 t="str">
            <v>NS - Benchmark fares</v>
          </cell>
          <cell r="B280" t="str">
            <v>NS - Benchmark fares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 t="str">
            <v>NS - Benchmark fares</v>
          </cell>
          <cell r="B281" t="str">
            <v>NS - Benchmark fares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 t="str">
            <v>NS - Benchmark fares</v>
          </cell>
          <cell r="B282" t="str">
            <v>NS - Benchmark fares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 t="str">
            <v>NS - Benchmark fares</v>
          </cell>
          <cell r="B283" t="str">
            <v>NS - Benchmark fares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 t="str">
            <v>NS - Benchmark fares</v>
          </cell>
          <cell r="B284" t="str">
            <v>NS - Benchmark fares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 t="str">
            <v>NS - Benchmark fares</v>
          </cell>
          <cell r="B285" t="str">
            <v>NS - Benchmark fares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 t="str">
            <v>NS - Benchmark fares</v>
          </cell>
          <cell r="B286" t="str">
            <v>NS - Benchmark fares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 t="str">
            <v>NS - Benchmark fares</v>
          </cell>
          <cell r="B287" t="str">
            <v>NS - Benchmark fares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 t="str">
            <v>NS - Benchmark fares</v>
          </cell>
          <cell r="B288" t="str">
            <v>NS - Benchmark fares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 t="str">
            <v>NS - Benchmark fares</v>
          </cell>
          <cell r="B289" t="str">
            <v>NS - Benchmark fares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 t="str">
            <v>NS - Benchmark fares</v>
          </cell>
          <cell r="B290" t="str">
            <v>NS - Benchmark fares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 t="str">
            <v>NS - Benchmark fares</v>
          </cell>
          <cell r="B291" t="str">
            <v>NS - Benchmark fares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 t="str">
            <v>NS - Benchmark fares</v>
          </cell>
          <cell r="B292" t="str">
            <v>NS - Benchmark fares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 t="str">
            <v>NS - Benchmark fares</v>
          </cell>
          <cell r="B293" t="str">
            <v>NS - Benchmark fares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 t="str">
            <v>NS - Benchmark fares</v>
          </cell>
          <cell r="B294" t="str">
            <v>NS - Benchmark fares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 t="str">
            <v>NS - Benchmark fares</v>
          </cell>
          <cell r="B295" t="str">
            <v>NS - Benchmark fares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 t="str">
            <v>NS - Benchmark fares</v>
          </cell>
          <cell r="B296" t="str">
            <v>NS - Benchmark fares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 t="str">
            <v>NS - Benchmark fares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 t="str">
            <v>NS - Benchmark fares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 t="str">
            <v>NS - Benchmark fares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 t="str">
            <v>NS - Benchmark fares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 t="str">
            <v>NS - Benchmark fares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 t="str">
            <v>NS - Benchmark fares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 t="str">
            <v>NS - Benchmark fares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 t="str">
            <v>NS - Benchmark fares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 t="str">
            <v>NS - Benchmark fares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 t="str">
            <v>NS - Benchmark fares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 t="str">
            <v>NS - Benchmark fares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 t="str">
            <v>NS - Benchmark fares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 t="str">
            <v>NS - Benchmark fares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 t="str">
            <v>NS - Benchmark fares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 t="str">
            <v>NS - Benchmark fares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 t="str">
            <v>NS - Benchmark fares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 t="str">
            <v>NS - Benchmark fares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 t="str">
            <v>NS - Benchmark fares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 t="str">
            <v>NS - Benchmark fares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 t="str">
            <v>NS - Benchmark fares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 t="str">
            <v>NS - Benchmark fares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 t="str">
            <v>NS - Benchmark fares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 t="str">
            <v>NS - Benchmark fares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 t="str">
            <v>NS - Benchmark fares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 t="str">
            <v>NS - Benchmark fares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 t="str">
            <v>NS - Benchmark fares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 t="str">
            <v>NS - Benchmark fares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 t="str">
            <v>NS - Benchmark fares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 t="str">
            <v>NS - Benchmark fares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 t="str">
            <v>NS - Benchmark fares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 t="str">
            <v>NS - Benchmark fares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 t="str">
            <v>NS - Benchmark fares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 t="str">
            <v>NS - Benchmark fares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 t="str">
            <v>NS - Benchmark fares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 t="str">
            <v>NS - Benchmark fares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 t="str">
            <v>NS - Benchmark fares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 t="str">
            <v>NS - Benchmark fares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 t="str">
            <v>NS - Benchmark fares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 t="str">
            <v>NS - Benchmark fares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 t="str">
            <v>NS - Benchmark fares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 t="str">
            <v>NS - Benchmark fares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 t="str">
            <v>NS - Benchmark fares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 t="str">
            <v>NS - Benchmark fares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 t="str">
            <v>NS - Benchmark fares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 t="str">
            <v>NS - Benchmark fares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 t="str">
            <v>NS - Benchmark fares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 t="str">
            <v>NS - Benchmark fares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 t="str">
            <v>NS - Benchmark fares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 t="str">
            <v>NS - Benchmark fares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 t="str">
            <v>NS - Benchmark fares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 t="str">
            <v>NS - Benchmark fares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 t="str">
            <v>NS - Benchmark fares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 t="str">
            <v>NS - Benchmark fares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 t="str">
            <v>NS - Benchmark fares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 t="str">
            <v>NS - Benchmark fares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 t="str">
            <v>NS - Benchmark fares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 t="str">
            <v>NS - Benchmark fares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 t="str">
            <v>NS - Benchmark fares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 t="str">
            <v>NS - Benchmark fares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 t="str">
            <v>NS - Benchmark fares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 t="str">
            <v>NS - Benchmark fares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 t="str">
            <v>NS - Benchmark fares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 t="str">
            <v>NS - Benchmark fares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 t="str">
            <v>NS - Benchmark fares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 t="str">
            <v>NS - Benchmark fares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 t="str">
            <v>NS - Benchmark fares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 t="str">
            <v>NS - Benchmark fares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 t="str">
            <v>NS - Benchmark fares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 t="str">
            <v>NS - Benchmark fares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 t="str">
            <v>NS - Benchmark fares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 t="str">
            <v>NS - Benchmark fares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 t="str">
            <v>NS - Benchmark fares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 t="str">
            <v>NS - Benchmark fares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 t="str">
            <v>NS - Benchmark fares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 t="str">
            <v>NS - Benchmark fares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 t="str">
            <v>NS - Benchmark fares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 t="str">
            <v>NS - Benchmark fares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 t="str">
            <v>NS - Benchmark fares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 t="str">
            <v>NS - Benchmark fares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 t="str">
            <v>NS - Benchmark fares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 t="str">
            <v>NS - Benchmark fares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 t="str">
            <v>NS - Benchmark fares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 t="str">
            <v>NS - Benchmark fares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 t="str">
            <v>NS - Benchmark fares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 t="str">
            <v>NS - Benchmark fares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 t="str">
            <v>NS - Benchmark fares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 t="str">
            <v>NS - Benchmark fares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 t="str">
            <v>NS - Benchmark fares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 t="str">
            <v>NS - Benchmark fares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 t="str">
            <v>NS - Benchmark fares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 t="str">
            <v>NS - Benchmark fares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 t="str">
            <v>NS - Benchmark fares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 t="str">
            <v>NS - Benchmark fares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 t="str">
            <v>NS - Benchmark fares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 t="str">
            <v>NS - Benchmark fares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 t="str">
            <v>NS - Benchmark fares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 t="str">
            <v>NS - Benchmark fares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 t="str">
            <v>NS - Benchmark fares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 t="str">
            <v>NS - Benchmark fares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 t="str">
            <v>NS - Benchmark fares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 t="str">
            <v>NS - Benchmark fares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 t="str">
            <v>NS - Benchmark fares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 t="str">
            <v>NS - Benchmark fares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 t="str">
            <v>NS - Benchmark fares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 t="str">
            <v>NS - Benchmark fares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 t="str">
            <v>NS - Benchmark fares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 t="str">
            <v>NS - Benchmark fares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 t="str">
            <v>NS - Benchmark fares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 t="str">
            <v>NS - Benchmark fares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 t="str">
            <v>NS - Benchmark fares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 t="str">
            <v>NS - Benchmark fares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 t="str">
            <v>NS - Benchmark fares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 t="str">
            <v>NS - Benchmark fares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 t="str">
            <v>NS - Benchmark fares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 t="str">
            <v>NS - Benchmark fares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 t="str">
            <v>NS - Benchmark fares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 t="str">
            <v>NS - Benchmark fares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 t="str">
            <v>NS - Benchmark fares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 t="str">
            <v>NS - Benchmark fares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 t="str">
            <v>NS - Benchmark fares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 t="str">
            <v>NS - Benchmark fares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 t="str">
            <v>NS - Benchmark fares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 t="str">
            <v>NS - Benchmark fares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 t="str">
            <v>NS - Benchmark fares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 t="str">
            <v>NS - Benchmark fares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 t="str">
            <v>NS - Benchmark fares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 t="str">
            <v>NS - Benchmark fares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 t="str">
            <v>NS - Benchmark fares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 t="str">
            <v>NS - Benchmark fares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 t="str">
            <v>NS - Benchmark fares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 t="str">
            <v>NS - Benchmark fares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 t="str">
            <v>NS - Benchmark fares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 t="str">
            <v>NS - Benchmark fares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 t="str">
            <v>NS - Benchmark fares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 t="str">
            <v>NS - Benchmark fares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 t="str">
            <v>NS - Benchmark fares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 t="str">
            <v>NS - Benchmark fares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 t="str">
            <v>NS - Benchmark fares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 t="str">
            <v>NS - Benchmark fares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 t="str">
            <v>NS - Benchmark fares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 t="str">
            <v>NS - Benchmark fares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 t="str">
            <v>NS - Benchmark fares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 t="str">
            <v>NS - Benchmark fares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 t="str">
            <v>NS - Benchmark fares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 t="str">
            <v>NS - Benchmark fares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 t="str">
            <v>NS - Benchmark fares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 t="str">
            <v>NS - Benchmark fares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 t="str">
            <v>NS - Benchmark fares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 t="str">
            <v>NS - Benchmark fares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 t="str">
            <v>NS - Benchmark fares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 t="str">
            <v>NS - Benchmark fares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 t="str">
            <v>NS - Benchmark fares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 t="str">
            <v>NS - Benchmark fares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 t="str">
            <v>NS - Benchmark fares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 t="str">
            <v>NS - Benchmark fares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 t="str">
            <v>NS - Benchmark fares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 t="str">
            <v>NS - Benchmark fares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 t="str">
            <v>NS - Benchmark fares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 t="str">
            <v>NS - Benchmark fares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 t="str">
            <v>NS - Benchmark fares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 t="str">
            <v>NS - Benchmark fares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 t="str">
            <v>NS - Benchmark fares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 t="str">
            <v>NS - Benchmark fares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 t="str">
            <v>NS - Benchmark fares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 t="str">
            <v>NS - Benchmark fares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 t="str">
            <v>NS - Benchmark fares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 t="str">
            <v>NS - Benchmark fares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 t="str">
            <v>NS - Benchmark fares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 t="str">
            <v>NS - Benchmark fares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 t="str">
            <v>NS - Benchmark fares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 t="str">
            <v>NS - Benchmark fares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 t="str">
            <v>NS - Benchmark fares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 t="str">
            <v>NS - Benchmark fares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 t="str">
            <v>NS - Benchmark fares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 t="str">
            <v>NS - Benchmark fares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 t="str">
            <v>NS - Benchmark fares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 t="str">
            <v>NS - Benchmark fares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 t="str">
            <v>NS - Benchmark fares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 t="str">
            <v>NS - Benchmark fares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 t="str">
            <v>NS - Benchmark fares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 t="str">
            <v>NS - Benchmark fares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 t="str">
            <v>NS - Benchmark fares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 t="str">
            <v>NS - Benchmark fares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 t="str">
            <v>NS - Benchmark fares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 t="str">
            <v>NS - Benchmark fares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 t="str">
            <v>NS - Benchmark fares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 t="str">
            <v>NS - Benchmark fares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 t="str">
            <v>NS - Benchmark fares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 t="str">
            <v>NS - Benchmark fares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 t="str">
            <v>NS - Benchmark fares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 t="str">
            <v>NS - Benchmark fares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 t="str">
            <v>NS - Benchmark fares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 t="str">
            <v>NS - Benchmark fares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 t="str">
            <v>NS - Benchmark fares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 t="str">
            <v>NS - Benchmark fares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 t="str">
            <v>NS - Benchmark fares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 t="str">
            <v>NS - Benchmark fares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 t="str">
            <v>NS - Benchmark fares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 t="str">
            <v>NS - Benchmark fares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 t="str">
            <v>NS - Benchmark fares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aska"/>
      <sheetName val="Rates"/>
      <sheetName val="Sailings"/>
      <sheetName val="PS"/>
      <sheetName val="Taxes"/>
      <sheetName val="Reduced PPC"/>
      <sheetName val="SBP"/>
      <sheetName val="List - Do Not Tou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K1" t="str">
            <v>USD</v>
          </cell>
        </row>
        <row r="2">
          <cell r="K2" t="str">
            <v>Voyage PPC's</v>
          </cell>
          <cell r="L2" t="str">
            <v>FP/CXL</v>
          </cell>
          <cell r="M2" t="str">
            <v>Deposit</v>
          </cell>
          <cell r="N2">
            <v>0.5</v>
          </cell>
          <cell r="O2" t="str">
            <v>New PPC</v>
          </cell>
        </row>
        <row r="3">
          <cell r="K3" t="str">
            <v>AR5</v>
          </cell>
          <cell r="L3" t="str">
            <v>75/75</v>
          </cell>
          <cell r="M3">
            <v>350</v>
          </cell>
          <cell r="N3">
            <v>175</v>
          </cell>
          <cell r="O3" t="str">
            <v>K29</v>
          </cell>
        </row>
        <row r="4">
          <cell r="K4" t="str">
            <v>AR8</v>
          </cell>
          <cell r="L4" t="str">
            <v>75/75</v>
          </cell>
          <cell r="M4">
            <v>600</v>
          </cell>
          <cell r="N4">
            <v>300</v>
          </cell>
          <cell r="O4" t="str">
            <v>K27</v>
          </cell>
        </row>
        <row r="5">
          <cell r="K5" t="str">
            <v>BB4</v>
          </cell>
          <cell r="L5" t="str">
            <v>75/75</v>
          </cell>
          <cell r="M5">
            <v>350</v>
          </cell>
          <cell r="N5">
            <v>175</v>
          </cell>
          <cell r="O5" t="str">
            <v>K29</v>
          </cell>
        </row>
        <row r="6">
          <cell r="K6" t="str">
            <v>BB5</v>
          </cell>
          <cell r="L6" t="str">
            <v>75/75</v>
          </cell>
          <cell r="M6">
            <v>600</v>
          </cell>
          <cell r="N6">
            <v>300</v>
          </cell>
          <cell r="O6" t="str">
            <v>K27</v>
          </cell>
        </row>
        <row r="7">
          <cell r="K7" t="str">
            <v>CA8</v>
          </cell>
          <cell r="L7" t="str">
            <v>75/75</v>
          </cell>
          <cell r="M7">
            <v>350</v>
          </cell>
          <cell r="N7">
            <v>175</v>
          </cell>
          <cell r="O7" t="str">
            <v>K29</v>
          </cell>
        </row>
        <row r="8">
          <cell r="K8" t="str">
            <v>CA9</v>
          </cell>
          <cell r="L8" t="str">
            <v>75/75</v>
          </cell>
          <cell r="M8">
            <v>600</v>
          </cell>
          <cell r="N8">
            <v>300</v>
          </cell>
          <cell r="O8" t="str">
            <v>K27</v>
          </cell>
        </row>
        <row r="9">
          <cell r="K9" t="str">
            <v>CB3</v>
          </cell>
          <cell r="L9" t="str">
            <v>75/75</v>
          </cell>
          <cell r="M9">
            <v>350</v>
          </cell>
          <cell r="N9">
            <v>175</v>
          </cell>
          <cell r="O9" t="str">
            <v>K29</v>
          </cell>
        </row>
        <row r="10">
          <cell r="K10" t="str">
            <v>CB4</v>
          </cell>
          <cell r="L10" t="str">
            <v>75/75</v>
          </cell>
          <cell r="M10">
            <v>600</v>
          </cell>
          <cell r="N10">
            <v>300</v>
          </cell>
          <cell r="O10" t="str">
            <v>K27</v>
          </cell>
        </row>
        <row r="11">
          <cell r="K11" t="str">
            <v>EC8</v>
          </cell>
          <cell r="L11" t="str">
            <v>90/90</v>
          </cell>
          <cell r="M11">
            <v>600</v>
          </cell>
          <cell r="N11">
            <v>300</v>
          </cell>
          <cell r="O11" t="str">
            <v>K22</v>
          </cell>
        </row>
        <row r="12">
          <cell r="K12" t="str">
            <v>EC9</v>
          </cell>
          <cell r="L12" t="str">
            <v>90/90</v>
          </cell>
          <cell r="M12">
            <v>1750</v>
          </cell>
          <cell r="N12">
            <v>875</v>
          </cell>
          <cell r="O12" t="str">
            <v>K24</v>
          </cell>
        </row>
        <row r="13">
          <cell r="K13" t="str">
            <v>ED0</v>
          </cell>
          <cell r="L13" t="str">
            <v>75/75</v>
          </cell>
          <cell r="M13">
            <v>350</v>
          </cell>
          <cell r="N13">
            <v>175</v>
          </cell>
          <cell r="O13" t="str">
            <v>K29</v>
          </cell>
        </row>
        <row r="14">
          <cell r="K14" t="str">
            <v>ED1</v>
          </cell>
          <cell r="L14" t="str">
            <v>75/75</v>
          </cell>
          <cell r="M14">
            <v>600</v>
          </cell>
          <cell r="N14">
            <v>300</v>
          </cell>
          <cell r="O14" t="str">
            <v>K27</v>
          </cell>
        </row>
        <row r="15">
          <cell r="K15" t="str">
            <v>ED2</v>
          </cell>
          <cell r="L15" t="str">
            <v>75/75</v>
          </cell>
          <cell r="M15">
            <v>1750</v>
          </cell>
          <cell r="N15">
            <v>875</v>
          </cell>
          <cell r="O15" t="str">
            <v>K28</v>
          </cell>
        </row>
        <row r="16">
          <cell r="K16" t="str">
            <v>ED3</v>
          </cell>
          <cell r="L16" t="str">
            <v>90/120</v>
          </cell>
          <cell r="M16">
            <v>600</v>
          </cell>
          <cell r="N16">
            <v>300</v>
          </cell>
          <cell r="O16" t="str">
            <v>K32</v>
          </cell>
        </row>
        <row r="17">
          <cell r="K17" t="str">
            <v>ED4</v>
          </cell>
          <cell r="L17" t="str">
            <v>90/120</v>
          </cell>
          <cell r="M17">
            <v>1750</v>
          </cell>
          <cell r="N17">
            <v>875</v>
          </cell>
          <cell r="O17" t="str">
            <v>K26</v>
          </cell>
        </row>
        <row r="18">
          <cell r="K18" t="str">
            <v>ED9</v>
          </cell>
          <cell r="L18" t="str">
            <v>75/75</v>
          </cell>
          <cell r="M18">
            <v>600</v>
          </cell>
          <cell r="N18">
            <v>300</v>
          </cell>
          <cell r="O18" t="str">
            <v>K27</v>
          </cell>
        </row>
        <row r="19">
          <cell r="K19" t="str">
            <v>EE0</v>
          </cell>
          <cell r="L19" t="str">
            <v>75/75</v>
          </cell>
          <cell r="M19">
            <v>1750</v>
          </cell>
          <cell r="N19">
            <v>875</v>
          </cell>
          <cell r="O19" t="str">
            <v>K28</v>
          </cell>
        </row>
        <row r="20">
          <cell r="K20" t="str">
            <v>HA9</v>
          </cell>
          <cell r="L20" t="str">
            <v>90/120</v>
          </cell>
          <cell r="M20">
            <v>1750</v>
          </cell>
          <cell r="N20">
            <v>875</v>
          </cell>
          <cell r="O20" t="str">
            <v>K26</v>
          </cell>
        </row>
        <row r="21">
          <cell r="K21" t="str">
            <v>NC3</v>
          </cell>
          <cell r="L21" t="str">
            <v>75/75</v>
          </cell>
          <cell r="M21">
            <v>350</v>
          </cell>
          <cell r="N21">
            <v>175</v>
          </cell>
          <cell r="O21" t="str">
            <v>K29</v>
          </cell>
        </row>
        <row r="22">
          <cell r="K22" t="str">
            <v>NC4</v>
          </cell>
          <cell r="L22" t="str">
            <v>75/75</v>
          </cell>
          <cell r="M22">
            <v>600</v>
          </cell>
          <cell r="N22">
            <v>300</v>
          </cell>
          <cell r="O22" t="str">
            <v>K27</v>
          </cell>
        </row>
        <row r="23">
          <cell r="K23" t="str">
            <v>PM2</v>
          </cell>
          <cell r="L23" t="str">
            <v>90/90</v>
          </cell>
          <cell r="M23">
            <v>350</v>
          </cell>
          <cell r="N23">
            <v>175</v>
          </cell>
          <cell r="O23" t="str">
            <v>K10</v>
          </cell>
        </row>
        <row r="24">
          <cell r="K24" t="str">
            <v>PM3</v>
          </cell>
          <cell r="L24" t="str">
            <v>90/90</v>
          </cell>
          <cell r="M24">
            <v>600</v>
          </cell>
          <cell r="N24">
            <v>300</v>
          </cell>
          <cell r="O24" t="str">
            <v>K22</v>
          </cell>
        </row>
        <row r="25">
          <cell r="K25" t="str">
            <v>PM4</v>
          </cell>
          <cell r="L25" t="str">
            <v>90/90</v>
          </cell>
          <cell r="M25">
            <v>1750</v>
          </cell>
          <cell r="N25">
            <v>875</v>
          </cell>
          <cell r="O25" t="str">
            <v>K24</v>
          </cell>
        </row>
        <row r="26">
          <cell r="K26" t="str">
            <v>PM8</v>
          </cell>
          <cell r="L26" t="str">
            <v>90/90</v>
          </cell>
          <cell r="M26">
            <v>350</v>
          </cell>
          <cell r="N26">
            <v>175</v>
          </cell>
          <cell r="O26" t="str">
            <v>K10</v>
          </cell>
        </row>
        <row r="27">
          <cell r="K27" t="str">
            <v>PM9</v>
          </cell>
          <cell r="L27" t="str">
            <v>90/90</v>
          </cell>
          <cell r="M27">
            <v>600</v>
          </cell>
          <cell r="N27">
            <v>300</v>
          </cell>
          <cell r="O27" t="str">
            <v>K22</v>
          </cell>
        </row>
        <row r="28">
          <cell r="K28" t="str">
            <v>PN0</v>
          </cell>
          <cell r="L28" t="str">
            <v>90/90</v>
          </cell>
          <cell r="M28">
            <v>1750</v>
          </cell>
          <cell r="N28">
            <v>875</v>
          </cell>
          <cell r="O28" t="str">
            <v>K24</v>
          </cell>
        </row>
        <row r="29">
          <cell r="K29" t="str">
            <v>SB6</v>
          </cell>
          <cell r="L29" t="str">
            <v>90/90</v>
          </cell>
          <cell r="M29">
            <v>600</v>
          </cell>
          <cell r="N29">
            <v>300</v>
          </cell>
          <cell r="O29" t="str">
            <v>K22</v>
          </cell>
        </row>
        <row r="30">
          <cell r="K30" t="str">
            <v>SB7</v>
          </cell>
          <cell r="L30" t="str">
            <v>90/90</v>
          </cell>
          <cell r="M30">
            <v>1750</v>
          </cell>
          <cell r="N30">
            <v>875</v>
          </cell>
          <cell r="O30" t="str">
            <v>K24</v>
          </cell>
        </row>
        <row r="31">
          <cell r="K31" t="str">
            <v>SB8</v>
          </cell>
          <cell r="L31" t="str">
            <v>90/120</v>
          </cell>
          <cell r="M31">
            <v>600</v>
          </cell>
          <cell r="N31">
            <v>300</v>
          </cell>
          <cell r="O31" t="str">
            <v>K32</v>
          </cell>
        </row>
        <row r="32">
          <cell r="K32" t="str">
            <v>SB9</v>
          </cell>
          <cell r="L32" t="str">
            <v>90/120</v>
          </cell>
          <cell r="M32">
            <v>1750</v>
          </cell>
          <cell r="N32">
            <v>875</v>
          </cell>
          <cell r="O32" t="str">
            <v>K26</v>
          </cell>
        </row>
        <row r="33">
          <cell r="K33" t="str">
            <v>CB5</v>
          </cell>
          <cell r="L33" t="str">
            <v>75/75</v>
          </cell>
          <cell r="M33">
            <v>250</v>
          </cell>
          <cell r="N33">
            <v>125</v>
          </cell>
          <cell r="O33" t="str">
            <v>K03</v>
          </cell>
        </row>
        <row r="34">
          <cell r="K34" t="str">
            <v>CB6</v>
          </cell>
          <cell r="L34" t="str">
            <v>75/75</v>
          </cell>
          <cell r="M34">
            <v>350</v>
          </cell>
          <cell r="N34">
            <v>175</v>
          </cell>
          <cell r="O34" t="str">
            <v>K29</v>
          </cell>
        </row>
        <row r="35">
          <cell r="K35" t="str">
            <v>CB7</v>
          </cell>
          <cell r="L35" t="str">
            <v>75/75</v>
          </cell>
          <cell r="M35">
            <v>600</v>
          </cell>
          <cell r="N35">
            <v>300</v>
          </cell>
          <cell r="O35" t="str">
            <v>K27</v>
          </cell>
        </row>
        <row r="36">
          <cell r="K36" t="str">
            <v>HW6</v>
          </cell>
          <cell r="L36" t="str">
            <v>90/90</v>
          </cell>
          <cell r="M36">
            <v>600</v>
          </cell>
          <cell r="N36">
            <v>300</v>
          </cell>
          <cell r="O36" t="str">
            <v>K22</v>
          </cell>
        </row>
        <row r="37">
          <cell r="K37" t="str">
            <v>HX0</v>
          </cell>
          <cell r="L37" t="str">
            <v>90/90</v>
          </cell>
          <cell r="M37">
            <v>600</v>
          </cell>
          <cell r="N37">
            <v>300</v>
          </cell>
          <cell r="O37" t="str">
            <v>K22</v>
          </cell>
        </row>
        <row r="38">
          <cell r="K38" t="str">
            <v>HW5</v>
          </cell>
          <cell r="L38" t="str">
            <v>90/90</v>
          </cell>
          <cell r="M38">
            <v>350</v>
          </cell>
          <cell r="N38">
            <v>175</v>
          </cell>
          <cell r="O38" t="str">
            <v>K10</v>
          </cell>
        </row>
        <row r="39">
          <cell r="K39" t="str">
            <v>TM3</v>
          </cell>
          <cell r="L39" t="str">
            <v>75/75</v>
          </cell>
          <cell r="M39">
            <v>600</v>
          </cell>
          <cell r="N39">
            <v>300</v>
          </cell>
          <cell r="O39" t="str">
            <v>K27</v>
          </cell>
        </row>
        <row r="40">
          <cell r="K40" t="str">
            <v>TM5</v>
          </cell>
          <cell r="L40" t="str">
            <v>75/75</v>
          </cell>
          <cell r="M40">
            <v>600</v>
          </cell>
          <cell r="N40">
            <v>300</v>
          </cell>
          <cell r="O40" t="str">
            <v>K27</v>
          </cell>
        </row>
        <row r="41">
          <cell r="K41" t="str">
            <v>TM7</v>
          </cell>
          <cell r="L41" t="str">
            <v>75/75</v>
          </cell>
          <cell r="M41">
            <v>600</v>
          </cell>
          <cell r="N41">
            <v>300</v>
          </cell>
          <cell r="O41" t="str">
            <v>K27</v>
          </cell>
        </row>
        <row r="42">
          <cell r="K42" t="str">
            <v>HB0</v>
          </cell>
          <cell r="L42" t="str">
            <v>75/75</v>
          </cell>
          <cell r="M42">
            <v>600</v>
          </cell>
          <cell r="N42">
            <v>300</v>
          </cell>
          <cell r="O42" t="str">
            <v>K27</v>
          </cell>
        </row>
        <row r="43">
          <cell r="K43" t="str">
            <v>MG5</v>
          </cell>
          <cell r="L43" t="str">
            <v>75/75</v>
          </cell>
          <cell r="M43">
            <v>600</v>
          </cell>
          <cell r="N43">
            <v>300</v>
          </cell>
          <cell r="O43" t="str">
            <v>K27</v>
          </cell>
        </row>
        <row r="44">
          <cell r="K44" t="str">
            <v>MG4</v>
          </cell>
          <cell r="L44" t="str">
            <v>75/75</v>
          </cell>
          <cell r="M44">
            <v>350</v>
          </cell>
          <cell r="N44">
            <v>175</v>
          </cell>
          <cell r="O44" t="str">
            <v>K29</v>
          </cell>
        </row>
        <row r="45">
          <cell r="K45" t="str">
            <v>HX1</v>
          </cell>
          <cell r="L45" t="str">
            <v>90/90</v>
          </cell>
          <cell r="M45">
            <v>1750</v>
          </cell>
          <cell r="N45">
            <v>875</v>
          </cell>
          <cell r="O45" t="str">
            <v>K24</v>
          </cell>
        </row>
        <row r="46">
          <cell r="K46" t="str">
            <v>PN1</v>
          </cell>
          <cell r="L46" t="str">
            <v>90/90</v>
          </cell>
          <cell r="M46">
            <v>600</v>
          </cell>
          <cell r="N46">
            <v>300</v>
          </cell>
          <cell r="O46" t="str">
            <v>K22</v>
          </cell>
        </row>
        <row r="47">
          <cell r="K47" t="str">
            <v>CC5</v>
          </cell>
          <cell r="L47" t="str">
            <v>75/75</v>
          </cell>
          <cell r="M47">
            <v>350</v>
          </cell>
          <cell r="N47">
            <v>175</v>
          </cell>
          <cell r="O47" t="str">
            <v>K29</v>
          </cell>
        </row>
        <row r="48">
          <cell r="K48" t="str">
            <v>CC6</v>
          </cell>
          <cell r="L48" t="str">
            <v>75/75</v>
          </cell>
          <cell r="M48">
            <v>600</v>
          </cell>
          <cell r="N48">
            <v>300</v>
          </cell>
          <cell r="O48" t="str">
            <v>K27</v>
          </cell>
        </row>
        <row r="49">
          <cell r="K49" t="str">
            <v>CC8</v>
          </cell>
          <cell r="L49" t="str">
            <v>75/75</v>
          </cell>
          <cell r="M49">
            <v>350</v>
          </cell>
          <cell r="N49">
            <v>175</v>
          </cell>
          <cell r="O49" t="str">
            <v>K29</v>
          </cell>
        </row>
        <row r="50">
          <cell r="K50" t="str">
            <v>CC9</v>
          </cell>
          <cell r="L50" t="str">
            <v>75/75</v>
          </cell>
          <cell r="M50">
            <v>600</v>
          </cell>
          <cell r="N50">
            <v>300</v>
          </cell>
          <cell r="O50" t="str">
            <v>K27</v>
          </cell>
        </row>
        <row r="51">
          <cell r="K51" t="str">
            <v>CD0</v>
          </cell>
          <cell r="L51" t="str">
            <v>75/75</v>
          </cell>
          <cell r="M51">
            <v>600</v>
          </cell>
          <cell r="N51">
            <v>300</v>
          </cell>
          <cell r="O51" t="str">
            <v>K27</v>
          </cell>
        </row>
        <row r="52">
          <cell r="K52" t="str">
            <v>EE9</v>
          </cell>
          <cell r="L52" t="str">
            <v>90/90</v>
          </cell>
          <cell r="M52">
            <v>600</v>
          </cell>
          <cell r="N52">
            <v>300</v>
          </cell>
          <cell r="O52" t="str">
            <v>K22</v>
          </cell>
        </row>
        <row r="53">
          <cell r="K53" t="str">
            <v>EF0</v>
          </cell>
          <cell r="L53" t="str">
            <v>75/75</v>
          </cell>
          <cell r="M53">
            <v>600</v>
          </cell>
          <cell r="N53">
            <v>300</v>
          </cell>
          <cell r="O53" t="str">
            <v>K27</v>
          </cell>
        </row>
        <row r="54">
          <cell r="K54" t="str">
            <v>HX4</v>
          </cell>
          <cell r="L54" t="str">
            <v>90/90</v>
          </cell>
          <cell r="M54">
            <v>600</v>
          </cell>
          <cell r="N54">
            <v>300</v>
          </cell>
          <cell r="O54" t="str">
            <v>K22</v>
          </cell>
        </row>
        <row r="55">
          <cell r="K55" t="str">
            <v>NC9</v>
          </cell>
          <cell r="L55" t="str">
            <v>75/75</v>
          </cell>
          <cell r="M55">
            <v>600</v>
          </cell>
          <cell r="N55">
            <v>300</v>
          </cell>
          <cell r="O55" t="str">
            <v>K27</v>
          </cell>
        </row>
        <row r="56">
          <cell r="K56" t="str">
            <v>PN3</v>
          </cell>
          <cell r="L56" t="str">
            <v>90/90</v>
          </cell>
          <cell r="M56">
            <v>350</v>
          </cell>
          <cell r="N56">
            <v>175</v>
          </cell>
          <cell r="O56" t="str">
            <v>K10</v>
          </cell>
        </row>
        <row r="57">
          <cell r="K57" t="str">
            <v>PN4</v>
          </cell>
          <cell r="L57" t="str">
            <v>90/90</v>
          </cell>
          <cell r="M57">
            <v>600</v>
          </cell>
          <cell r="N57">
            <v>300</v>
          </cell>
          <cell r="O57" t="str">
            <v>K22</v>
          </cell>
        </row>
        <row r="58">
          <cell r="K58" t="str">
            <v>PN5</v>
          </cell>
          <cell r="L58" t="str">
            <v>90/90</v>
          </cell>
          <cell r="M58">
            <v>600</v>
          </cell>
          <cell r="N58">
            <v>300</v>
          </cell>
          <cell r="O58" t="str">
            <v>K22</v>
          </cell>
        </row>
        <row r="59">
          <cell r="K59" t="str">
            <v>SC2</v>
          </cell>
          <cell r="L59" t="str">
            <v>90/90</v>
          </cell>
          <cell r="M59">
            <v>600</v>
          </cell>
          <cell r="N59">
            <v>300</v>
          </cell>
          <cell r="O59" t="str">
            <v>K22</v>
          </cell>
        </row>
        <row r="60">
          <cell r="K60" t="str">
            <v>TM8</v>
          </cell>
          <cell r="L60" t="str">
            <v>75/75</v>
          </cell>
          <cell r="M60">
            <v>600</v>
          </cell>
          <cell r="N60">
            <v>300</v>
          </cell>
          <cell r="O60" t="str">
            <v>K27</v>
          </cell>
        </row>
        <row r="61">
          <cell r="K61" t="str">
            <v>NC8</v>
          </cell>
          <cell r="L61" t="str">
            <v>75/75</v>
          </cell>
          <cell r="M61">
            <v>600</v>
          </cell>
          <cell r="N61">
            <v>300</v>
          </cell>
          <cell r="O61" t="str">
            <v>K27</v>
          </cell>
        </row>
        <row r="62">
          <cell r="K62" t="str">
            <v>CC4</v>
          </cell>
          <cell r="L62" t="str">
            <v>75/75</v>
          </cell>
          <cell r="M62">
            <v>600</v>
          </cell>
          <cell r="N62">
            <v>300</v>
          </cell>
          <cell r="O62" t="str">
            <v>K27</v>
          </cell>
        </row>
        <row r="63">
          <cell r="K63" t="str">
            <v>CD4</v>
          </cell>
          <cell r="L63" t="str">
            <v>75/75</v>
          </cell>
          <cell r="M63">
            <v>600</v>
          </cell>
          <cell r="N63">
            <v>300</v>
          </cell>
          <cell r="O63" t="str">
            <v>K27</v>
          </cell>
        </row>
        <row r="64">
          <cell r="K64" t="str">
            <v>QA1</v>
          </cell>
          <cell r="L64" t="str">
            <v>90/90</v>
          </cell>
          <cell r="M64">
            <v>1750</v>
          </cell>
          <cell r="N64">
            <v>875</v>
          </cell>
          <cell r="O64" t="str">
            <v>K24</v>
          </cell>
        </row>
        <row r="65">
          <cell r="K65" t="str">
            <v>QA2</v>
          </cell>
          <cell r="L65" t="str">
            <v>90/90</v>
          </cell>
          <cell r="M65">
            <v>600</v>
          </cell>
          <cell r="N65">
            <v>300</v>
          </cell>
          <cell r="O65" t="str">
            <v>K22</v>
          </cell>
        </row>
        <row r="66">
          <cell r="K66" t="str">
            <v>HX6</v>
          </cell>
          <cell r="L66" t="str">
            <v>90/90</v>
          </cell>
          <cell r="M66">
            <v>350</v>
          </cell>
          <cell r="N66">
            <v>175</v>
          </cell>
          <cell r="O66" t="str">
            <v>K10</v>
          </cell>
        </row>
        <row r="67">
          <cell r="K67" t="str">
            <v>HX7</v>
          </cell>
          <cell r="L67" t="str">
            <v>90/90</v>
          </cell>
          <cell r="M67">
            <v>600</v>
          </cell>
          <cell r="N67">
            <v>300</v>
          </cell>
          <cell r="O67" t="str">
            <v>K22</v>
          </cell>
        </row>
        <row r="68">
          <cell r="K68" t="str">
            <v>CD5</v>
          </cell>
          <cell r="L68" t="str">
            <v>75/75</v>
          </cell>
          <cell r="M68">
            <v>600</v>
          </cell>
          <cell r="N68">
            <v>300</v>
          </cell>
          <cell r="O68" t="str">
            <v>K27</v>
          </cell>
        </row>
        <row r="69">
          <cell r="K69" t="str">
            <v>CC3</v>
          </cell>
          <cell r="L69" t="str">
            <v>75/75</v>
          </cell>
          <cell r="M69">
            <v>600</v>
          </cell>
          <cell r="N69">
            <v>300</v>
          </cell>
          <cell r="O69" t="str">
            <v>K27</v>
          </cell>
        </row>
        <row r="70">
          <cell r="K70" t="str">
            <v>CD3</v>
          </cell>
          <cell r="L70" t="str">
            <v>75/75</v>
          </cell>
          <cell r="M70">
            <v>600</v>
          </cell>
          <cell r="N70">
            <v>300</v>
          </cell>
          <cell r="O70" t="str">
            <v>K27</v>
          </cell>
        </row>
        <row r="71">
          <cell r="K71" t="str">
            <v>AB9</v>
          </cell>
          <cell r="L71" t="str">
            <v>75/75</v>
          </cell>
          <cell r="M71">
            <v>350</v>
          </cell>
          <cell r="N71">
            <v>175</v>
          </cell>
          <cell r="O71" t="str">
            <v>K29</v>
          </cell>
        </row>
        <row r="72">
          <cell r="K72" t="str">
            <v>AC0</v>
          </cell>
          <cell r="L72" t="str">
            <v>75/75</v>
          </cell>
          <cell r="M72">
            <v>600</v>
          </cell>
          <cell r="N72">
            <v>300</v>
          </cell>
          <cell r="O72" t="str">
            <v>K27</v>
          </cell>
        </row>
        <row r="73">
          <cell r="K73" t="str">
            <v>QA3</v>
          </cell>
          <cell r="L73" t="str">
            <v>90/90</v>
          </cell>
          <cell r="M73">
            <v>600</v>
          </cell>
          <cell r="N73">
            <v>300</v>
          </cell>
          <cell r="O73" t="str">
            <v>K22</v>
          </cell>
        </row>
        <row r="74">
          <cell r="K74" t="str">
            <v>QA4</v>
          </cell>
          <cell r="L74" t="str">
            <v>90/90</v>
          </cell>
          <cell r="M74">
            <v>1750</v>
          </cell>
          <cell r="N74">
            <v>875</v>
          </cell>
          <cell r="O74" t="str">
            <v>K24</v>
          </cell>
        </row>
        <row r="75">
          <cell r="K75" t="str">
            <v>AC1</v>
          </cell>
          <cell r="L75" t="str">
            <v>75/75</v>
          </cell>
          <cell r="M75">
            <v>150</v>
          </cell>
          <cell r="N75">
            <v>75</v>
          </cell>
          <cell r="O75" t="str">
            <v>K30</v>
          </cell>
        </row>
        <row r="76">
          <cell r="K76" t="str">
            <v>AC2</v>
          </cell>
          <cell r="L76" t="str">
            <v>75/75</v>
          </cell>
          <cell r="M76">
            <v>200</v>
          </cell>
          <cell r="N76">
            <v>100</v>
          </cell>
          <cell r="O76" t="str">
            <v>K31</v>
          </cell>
        </row>
        <row r="77">
          <cell r="K77" t="str">
            <v>CC2</v>
          </cell>
          <cell r="L77" t="str">
            <v>75/75</v>
          </cell>
          <cell r="M77">
            <v>350</v>
          </cell>
          <cell r="N77">
            <v>175</v>
          </cell>
          <cell r="O77" t="str">
            <v>K29</v>
          </cell>
        </row>
        <row r="78">
          <cell r="K78" t="str">
            <v>CB8</v>
          </cell>
          <cell r="L78" t="str">
            <v>75/75</v>
          </cell>
          <cell r="M78">
            <v>600</v>
          </cell>
          <cell r="N78">
            <v>300</v>
          </cell>
          <cell r="O78" t="str">
            <v>K27</v>
          </cell>
        </row>
        <row r="79">
          <cell r="K79" t="str">
            <v>HA8</v>
          </cell>
          <cell r="L79" t="str">
            <v>75/75</v>
          </cell>
          <cell r="M79">
            <v>600</v>
          </cell>
          <cell r="N79">
            <v>300</v>
          </cell>
          <cell r="O79" t="str">
            <v>K27</v>
          </cell>
        </row>
        <row r="80">
          <cell r="K80" t="str">
            <v>SC4</v>
          </cell>
          <cell r="L80" t="str">
            <v>90/120</v>
          </cell>
          <cell r="M80">
            <v>1750</v>
          </cell>
          <cell r="N80">
            <v>875</v>
          </cell>
          <cell r="O80" t="str">
            <v>K26</v>
          </cell>
        </row>
        <row r="81">
          <cell r="K81" t="str">
            <v>BB7</v>
          </cell>
          <cell r="L81" t="str">
            <v>75/75</v>
          </cell>
          <cell r="M81">
            <v>600</v>
          </cell>
          <cell r="N81">
            <v>300</v>
          </cell>
          <cell r="O81" t="str">
            <v>K27</v>
          </cell>
        </row>
        <row r="82">
          <cell r="K82" t="str">
            <v>BB6</v>
          </cell>
          <cell r="L82" t="str">
            <v>75/75</v>
          </cell>
          <cell r="M82">
            <v>350</v>
          </cell>
          <cell r="N82">
            <v>175</v>
          </cell>
          <cell r="O82" t="str">
            <v>K29</v>
          </cell>
        </row>
        <row r="83">
          <cell r="K83" t="str">
            <v>EE1</v>
          </cell>
          <cell r="L83" t="str">
            <v>75/75</v>
          </cell>
          <cell r="M83">
            <v>600</v>
          </cell>
          <cell r="N83">
            <v>300</v>
          </cell>
          <cell r="O83" t="str">
            <v>K27</v>
          </cell>
        </row>
        <row r="84">
          <cell r="K84" t="str">
            <v>NA0</v>
          </cell>
          <cell r="L84" t="str">
            <v>75/75</v>
          </cell>
          <cell r="M84">
            <v>350</v>
          </cell>
          <cell r="N84">
            <v>175</v>
          </cell>
          <cell r="O84" t="str">
            <v>K29</v>
          </cell>
        </row>
        <row r="85">
          <cell r="K85" t="str">
            <v>NA1</v>
          </cell>
          <cell r="L85" t="str">
            <v>75/75</v>
          </cell>
          <cell r="M85">
            <v>600</v>
          </cell>
          <cell r="N85">
            <v>300</v>
          </cell>
          <cell r="O85" t="str">
            <v>K27</v>
          </cell>
        </row>
        <row r="86">
          <cell r="K86" t="str">
            <v>EE2</v>
          </cell>
          <cell r="L86" t="str">
            <v>90/90</v>
          </cell>
          <cell r="M86">
            <v>600</v>
          </cell>
          <cell r="N86">
            <v>300</v>
          </cell>
          <cell r="O86" t="str">
            <v>K22</v>
          </cell>
        </row>
        <row r="87">
          <cell r="K87" t="str">
            <v>EE3</v>
          </cell>
          <cell r="L87" t="str">
            <v>90/90</v>
          </cell>
          <cell r="M87">
            <v>1750</v>
          </cell>
          <cell r="N87">
            <v>875</v>
          </cell>
          <cell r="O87" t="str">
            <v>K24</v>
          </cell>
        </row>
        <row r="88">
          <cell r="K88" t="str">
            <v>EE4</v>
          </cell>
          <cell r="L88" t="str">
            <v>75/75</v>
          </cell>
          <cell r="M88">
            <v>350</v>
          </cell>
          <cell r="N88">
            <v>175</v>
          </cell>
          <cell r="O88" t="str">
            <v>K29</v>
          </cell>
        </row>
        <row r="89">
          <cell r="K89" t="str">
            <v>EE5</v>
          </cell>
          <cell r="L89" t="str">
            <v>75/75</v>
          </cell>
          <cell r="M89">
            <v>600</v>
          </cell>
          <cell r="N89">
            <v>300</v>
          </cell>
          <cell r="O89" t="str">
            <v>K27</v>
          </cell>
        </row>
        <row r="90">
          <cell r="K90" t="str">
            <v>EE7</v>
          </cell>
          <cell r="L90" t="str">
            <v>90/120</v>
          </cell>
          <cell r="M90">
            <v>600</v>
          </cell>
          <cell r="N90">
            <v>300</v>
          </cell>
          <cell r="O90" t="str">
            <v>K32</v>
          </cell>
        </row>
        <row r="91">
          <cell r="K91" t="str">
            <v>EE8</v>
          </cell>
          <cell r="L91" t="str">
            <v>90/120</v>
          </cell>
          <cell r="M91">
            <v>1750</v>
          </cell>
          <cell r="N91">
            <v>875</v>
          </cell>
          <cell r="O91" t="str">
            <v>K26</v>
          </cell>
        </row>
        <row r="92">
          <cell r="K92" t="str">
            <v>EF1</v>
          </cell>
          <cell r="L92" t="str">
            <v>75/75</v>
          </cell>
          <cell r="M92">
            <v>600</v>
          </cell>
          <cell r="N92">
            <v>300</v>
          </cell>
          <cell r="O92" t="str">
            <v>K27</v>
          </cell>
        </row>
        <row r="93">
          <cell r="K93" t="str">
            <v>SC3</v>
          </cell>
          <cell r="L93" t="str">
            <v>90/120</v>
          </cell>
          <cell r="M93">
            <v>600</v>
          </cell>
          <cell r="N93">
            <v>300</v>
          </cell>
          <cell r="O93" t="str">
            <v>K32</v>
          </cell>
        </row>
        <row r="94">
          <cell r="K94" t="str">
            <v>QA0</v>
          </cell>
          <cell r="L94" t="str">
            <v>90/90</v>
          </cell>
          <cell r="M94">
            <v>600</v>
          </cell>
          <cell r="N94">
            <v>300</v>
          </cell>
          <cell r="O94" t="str">
            <v>K22</v>
          </cell>
        </row>
        <row r="95">
          <cell r="K95" t="str">
            <v>CC1</v>
          </cell>
          <cell r="L95" t="str">
            <v>75/75</v>
          </cell>
          <cell r="M95">
            <v>600</v>
          </cell>
          <cell r="N95">
            <v>300</v>
          </cell>
          <cell r="O95" t="str">
            <v>K27</v>
          </cell>
        </row>
        <row r="96">
          <cell r="K96" t="str">
            <v>EE6</v>
          </cell>
          <cell r="L96" t="str">
            <v>75/75</v>
          </cell>
          <cell r="M96">
            <v>1750</v>
          </cell>
          <cell r="N96">
            <v>875</v>
          </cell>
          <cell r="O96" t="str">
            <v>K28</v>
          </cell>
        </row>
        <row r="97">
          <cell r="K97" t="str">
            <v>QA5</v>
          </cell>
          <cell r="L97" t="str">
            <v>90/90</v>
          </cell>
          <cell r="M97">
            <v>3500</v>
          </cell>
          <cell r="N97">
            <v>1750</v>
          </cell>
          <cell r="O97" t="str">
            <v>K76</v>
          </cell>
        </row>
        <row r="98">
          <cell r="K98" t="str">
            <v>CD6</v>
          </cell>
          <cell r="L98" t="str">
            <v>75/75</v>
          </cell>
          <cell r="M98">
            <v>350</v>
          </cell>
          <cell r="N98">
            <v>175</v>
          </cell>
          <cell r="O98" t="str">
            <v>K29</v>
          </cell>
        </row>
        <row r="99">
          <cell r="K99" t="str">
            <v>CD7</v>
          </cell>
          <cell r="L99" t="str">
            <v>75/75</v>
          </cell>
          <cell r="M99">
            <v>600</v>
          </cell>
          <cell r="N99">
            <v>300</v>
          </cell>
          <cell r="O99" t="str">
            <v>K27</v>
          </cell>
        </row>
        <row r="100">
          <cell r="K100" t="str">
            <v>HB1</v>
          </cell>
          <cell r="L100" t="str">
            <v>90/120</v>
          </cell>
          <cell r="M100">
            <v>1750</v>
          </cell>
          <cell r="N100">
            <v>875</v>
          </cell>
          <cell r="O100" t="str">
            <v>K26</v>
          </cell>
        </row>
        <row r="101">
          <cell r="K101" t="str">
            <v>HB2</v>
          </cell>
          <cell r="L101" t="str">
            <v>75/75</v>
          </cell>
          <cell r="M101">
            <v>600</v>
          </cell>
          <cell r="N101">
            <v>300</v>
          </cell>
          <cell r="O101" t="str">
            <v>K27</v>
          </cell>
        </row>
        <row r="102">
          <cell r="K102" t="str">
            <v>HB3</v>
          </cell>
          <cell r="L102" t="str">
            <v>75/75</v>
          </cell>
          <cell r="M102">
            <v>1750</v>
          </cell>
          <cell r="N102">
            <v>875</v>
          </cell>
          <cell r="O102" t="str">
            <v>K28</v>
          </cell>
        </row>
        <row r="103">
          <cell r="K103" t="str">
            <v>HX9</v>
          </cell>
          <cell r="L103" t="str">
            <v>90/90</v>
          </cell>
          <cell r="M103">
            <v>600</v>
          </cell>
          <cell r="N103">
            <v>300</v>
          </cell>
          <cell r="O103" t="str">
            <v>K22</v>
          </cell>
        </row>
        <row r="104">
          <cell r="K104" t="str">
            <v>MG7</v>
          </cell>
          <cell r="L104" t="str">
            <v>75/75</v>
          </cell>
          <cell r="M104">
            <v>350</v>
          </cell>
          <cell r="N104">
            <v>175</v>
          </cell>
          <cell r="O104" t="str">
            <v>K29</v>
          </cell>
        </row>
        <row r="105">
          <cell r="K105" t="str">
            <v>MG8</v>
          </cell>
          <cell r="L105" t="str">
            <v>75/75</v>
          </cell>
          <cell r="M105">
            <v>600</v>
          </cell>
          <cell r="N105">
            <v>300</v>
          </cell>
          <cell r="O105" t="str">
            <v>K27</v>
          </cell>
        </row>
        <row r="106">
          <cell r="K106" t="str">
            <v>PN8</v>
          </cell>
          <cell r="L106" t="str">
            <v>90/90</v>
          </cell>
          <cell r="M106">
            <v>350</v>
          </cell>
          <cell r="N106">
            <v>175</v>
          </cell>
          <cell r="O106" t="str">
            <v>K10</v>
          </cell>
        </row>
        <row r="107">
          <cell r="K107" t="str">
            <v>PN9</v>
          </cell>
          <cell r="L107" t="str">
            <v>90/90</v>
          </cell>
          <cell r="M107">
            <v>600</v>
          </cell>
          <cell r="N107">
            <v>300</v>
          </cell>
          <cell r="O107" t="str">
            <v>K22</v>
          </cell>
        </row>
        <row r="108">
          <cell r="K108" t="str">
            <v>PO1</v>
          </cell>
          <cell r="L108" t="str">
            <v>90/90</v>
          </cell>
          <cell r="M108">
            <v>1750</v>
          </cell>
          <cell r="N108">
            <v>875</v>
          </cell>
          <cell r="O108" t="str">
            <v>K24</v>
          </cell>
        </row>
        <row r="109">
          <cell r="K109" t="str">
            <v>QA7</v>
          </cell>
          <cell r="L109" t="str">
            <v>90/90</v>
          </cell>
          <cell r="M109">
            <v>600</v>
          </cell>
          <cell r="N109">
            <v>300</v>
          </cell>
          <cell r="O109" t="str">
            <v>K22</v>
          </cell>
        </row>
        <row r="110">
          <cell r="K110" t="str">
            <v>QA8</v>
          </cell>
          <cell r="L110" t="str">
            <v>90/90</v>
          </cell>
          <cell r="M110">
            <v>1750</v>
          </cell>
          <cell r="N110">
            <v>875</v>
          </cell>
          <cell r="O110" t="str">
            <v>K24</v>
          </cell>
        </row>
        <row r="111">
          <cell r="K111" t="str">
            <v>SC5</v>
          </cell>
          <cell r="L111" t="str">
            <v>90/90</v>
          </cell>
          <cell r="M111">
            <v>600</v>
          </cell>
          <cell r="N111">
            <v>300</v>
          </cell>
          <cell r="O111" t="str">
            <v>K22</v>
          </cell>
        </row>
        <row r="112">
          <cell r="K112" t="str">
            <v>SC6</v>
          </cell>
          <cell r="L112" t="str">
            <v>90/90</v>
          </cell>
          <cell r="M112">
            <v>1750</v>
          </cell>
          <cell r="N112">
            <v>875</v>
          </cell>
          <cell r="O112" t="str">
            <v>K24</v>
          </cell>
        </row>
        <row r="113">
          <cell r="K113" t="str">
            <v>SC8</v>
          </cell>
          <cell r="L113" t="str">
            <v>90/120</v>
          </cell>
          <cell r="M113">
            <v>1750</v>
          </cell>
          <cell r="N113">
            <v>875</v>
          </cell>
          <cell r="O113" t="str">
            <v>K26</v>
          </cell>
        </row>
        <row r="114">
          <cell r="K114" t="str">
            <v>TM9</v>
          </cell>
          <cell r="L114" t="str">
            <v>75/75</v>
          </cell>
          <cell r="M114">
            <v>600</v>
          </cell>
          <cell r="N114">
            <v>300</v>
          </cell>
          <cell r="O114" t="str">
            <v>K27</v>
          </cell>
        </row>
        <row r="115">
          <cell r="K115" t="str">
            <v>HX8</v>
          </cell>
          <cell r="L115" t="str">
            <v>90/90</v>
          </cell>
          <cell r="M115">
            <v>350</v>
          </cell>
          <cell r="N115">
            <v>175</v>
          </cell>
          <cell r="O115" t="str">
            <v>K10</v>
          </cell>
        </row>
        <row r="116">
          <cell r="K116" t="str">
            <v>HY0</v>
          </cell>
          <cell r="L116" t="str">
            <v>90/90</v>
          </cell>
          <cell r="M116">
            <v>1750</v>
          </cell>
          <cell r="N116">
            <v>875</v>
          </cell>
          <cell r="O116" t="str">
            <v>K24</v>
          </cell>
        </row>
        <row r="117">
          <cell r="K117" t="str">
            <v>SC7</v>
          </cell>
          <cell r="L117" t="str">
            <v>90/120</v>
          </cell>
          <cell r="M117">
            <v>600</v>
          </cell>
          <cell r="N117">
            <v>300</v>
          </cell>
          <cell r="O117" t="str">
            <v>K32</v>
          </cell>
        </row>
        <row r="118">
          <cell r="K118" t="str">
            <v>AA1</v>
          </cell>
          <cell r="L118" t="str">
            <v>75/75</v>
          </cell>
          <cell r="M118">
            <v>600</v>
          </cell>
          <cell r="N118">
            <v>300</v>
          </cell>
          <cell r="O118" t="str">
            <v>K27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8"/>
  <sheetViews>
    <sheetView workbookViewId="0">
      <selection activeCell="B10" sqref="B10"/>
    </sheetView>
  </sheetViews>
  <sheetFormatPr defaultRowHeight="14.5" x14ac:dyDescent="0.35"/>
  <cols>
    <col min="2" max="2" width="77" customWidth="1"/>
    <col min="3" max="3" width="6.81640625" bestFit="1" customWidth="1"/>
    <col min="4" max="4" width="25.7265625" bestFit="1" customWidth="1"/>
  </cols>
  <sheetData>
    <row r="1" spans="2:4" ht="15" thickBot="1" x14ac:dyDescent="0.4"/>
    <row r="2" spans="2:4" ht="15" thickBot="1" x14ac:dyDescent="0.4">
      <c r="B2" s="44" t="s">
        <v>111</v>
      </c>
      <c r="D2" s="25" t="s">
        <v>89</v>
      </c>
    </row>
    <row r="3" spans="2:4" x14ac:dyDescent="0.35">
      <c r="B3" s="1" t="s">
        <v>0</v>
      </c>
      <c r="C3" s="14" t="s">
        <v>99</v>
      </c>
      <c r="D3" s="15"/>
    </row>
    <row r="4" spans="2:4" x14ac:dyDescent="0.35">
      <c r="B4" s="2" t="s">
        <v>1</v>
      </c>
      <c r="C4" s="10" t="s">
        <v>99</v>
      </c>
      <c r="D4" s="16"/>
    </row>
    <row r="5" spans="2:4" x14ac:dyDescent="0.35">
      <c r="B5" s="2" t="s">
        <v>2</v>
      </c>
      <c r="C5" s="10" t="s">
        <v>99</v>
      </c>
      <c r="D5" s="16"/>
    </row>
    <row r="6" spans="2:4" x14ac:dyDescent="0.35">
      <c r="B6" s="3" t="s">
        <v>3</v>
      </c>
      <c r="C6" s="10" t="s">
        <v>99</v>
      </c>
      <c r="D6" s="17"/>
    </row>
    <row r="7" spans="2:4" x14ac:dyDescent="0.35">
      <c r="B7" s="4" t="s">
        <v>4</v>
      </c>
      <c r="C7" s="11" t="s">
        <v>99</v>
      </c>
      <c r="D7" s="18"/>
    </row>
    <row r="8" spans="2:4" x14ac:dyDescent="0.35">
      <c r="B8" s="2" t="s">
        <v>5</v>
      </c>
      <c r="C8" s="10" t="s">
        <v>99</v>
      </c>
      <c r="D8" s="16"/>
    </row>
    <row r="9" spans="2:4" x14ac:dyDescent="0.35">
      <c r="B9" s="2" t="s">
        <v>68</v>
      </c>
      <c r="C9" s="10" t="s">
        <v>99</v>
      </c>
      <c r="D9" s="16"/>
    </row>
    <row r="10" spans="2:4" x14ac:dyDescent="0.35">
      <c r="B10" s="2" t="s">
        <v>133</v>
      </c>
      <c r="C10" s="10"/>
      <c r="D10" s="16"/>
    </row>
    <row r="11" spans="2:4" x14ac:dyDescent="0.35">
      <c r="B11" s="2" t="s">
        <v>67</v>
      </c>
      <c r="C11" s="10" t="s">
        <v>99</v>
      </c>
      <c r="D11" s="16"/>
    </row>
    <row r="12" spans="2:4" x14ac:dyDescent="0.35">
      <c r="B12" s="2" t="s">
        <v>123</v>
      </c>
      <c r="C12" s="10" t="s">
        <v>99</v>
      </c>
      <c r="D12" s="16"/>
    </row>
    <row r="13" spans="2:4" x14ac:dyDescent="0.35">
      <c r="B13" s="2" t="s">
        <v>124</v>
      </c>
      <c r="C13" s="10" t="s">
        <v>99</v>
      </c>
      <c r="D13" s="16"/>
    </row>
    <row r="14" spans="2:4" x14ac:dyDescent="0.35">
      <c r="B14" s="2" t="s">
        <v>117</v>
      </c>
      <c r="C14" s="46" t="s">
        <v>116</v>
      </c>
      <c r="D14" s="16"/>
    </row>
    <row r="15" spans="2:4" x14ac:dyDescent="0.35">
      <c r="B15" s="2" t="s">
        <v>44</v>
      </c>
      <c r="C15" s="10" t="s">
        <v>99</v>
      </c>
      <c r="D15" s="16"/>
    </row>
    <row r="16" spans="2:4" x14ac:dyDescent="0.35">
      <c r="B16" s="2" t="s">
        <v>45</v>
      </c>
      <c r="C16" s="10" t="s">
        <v>99</v>
      </c>
      <c r="D16" s="16"/>
    </row>
    <row r="17" spans="2:4" x14ac:dyDescent="0.35">
      <c r="B17" s="2" t="s">
        <v>46</v>
      </c>
      <c r="C17" s="10" t="s">
        <v>99</v>
      </c>
      <c r="D17" s="16" t="s">
        <v>41</v>
      </c>
    </row>
    <row r="18" spans="2:4" ht="26" x14ac:dyDescent="0.35">
      <c r="B18" s="5" t="s">
        <v>69</v>
      </c>
      <c r="C18" s="10" t="s">
        <v>99</v>
      </c>
      <c r="D18" s="19" t="s">
        <v>122</v>
      </c>
    </row>
    <row r="19" spans="2:4" x14ac:dyDescent="0.35">
      <c r="B19" s="5" t="s">
        <v>70</v>
      </c>
      <c r="C19" s="10" t="s">
        <v>99</v>
      </c>
      <c r="D19" s="19" t="s">
        <v>35</v>
      </c>
    </row>
    <row r="20" spans="2:4" x14ac:dyDescent="0.35">
      <c r="B20" s="5" t="s">
        <v>71</v>
      </c>
      <c r="C20" s="10" t="s">
        <v>99</v>
      </c>
      <c r="D20" s="19" t="s">
        <v>33</v>
      </c>
    </row>
    <row r="21" spans="2:4" x14ac:dyDescent="0.35">
      <c r="B21" s="5" t="s">
        <v>72</v>
      </c>
      <c r="C21" s="10" t="s">
        <v>99</v>
      </c>
      <c r="D21" s="19" t="s">
        <v>34</v>
      </c>
    </row>
    <row r="22" spans="2:4" ht="26" x14ac:dyDescent="0.35">
      <c r="B22" s="2" t="s">
        <v>47</v>
      </c>
      <c r="C22" s="10" t="s">
        <v>99</v>
      </c>
      <c r="D22" s="19" t="s">
        <v>86</v>
      </c>
    </row>
    <row r="23" spans="2:4" x14ac:dyDescent="0.35">
      <c r="B23" s="2" t="s">
        <v>84</v>
      </c>
      <c r="C23" s="10" t="s">
        <v>99</v>
      </c>
      <c r="D23" s="19" t="s">
        <v>85</v>
      </c>
    </row>
    <row r="24" spans="2:4" x14ac:dyDescent="0.35">
      <c r="B24" s="5" t="s">
        <v>73</v>
      </c>
      <c r="C24" s="10" t="s">
        <v>99</v>
      </c>
      <c r="D24" s="19" t="s">
        <v>10</v>
      </c>
    </row>
    <row r="25" spans="2:4" x14ac:dyDescent="0.35">
      <c r="B25" s="2" t="s">
        <v>6</v>
      </c>
      <c r="C25" s="10" t="s">
        <v>99</v>
      </c>
      <c r="D25" s="16" t="s">
        <v>13</v>
      </c>
    </row>
    <row r="26" spans="2:4" x14ac:dyDescent="0.35">
      <c r="B26" s="2" t="s">
        <v>7</v>
      </c>
      <c r="C26" s="10" t="s">
        <v>99</v>
      </c>
      <c r="D26" s="16" t="s">
        <v>14</v>
      </c>
    </row>
    <row r="27" spans="2:4" x14ac:dyDescent="0.35">
      <c r="B27" s="2" t="s">
        <v>8</v>
      </c>
      <c r="C27" s="10" t="s">
        <v>99</v>
      </c>
      <c r="D27" s="16" t="s">
        <v>15</v>
      </c>
    </row>
    <row r="28" spans="2:4" x14ac:dyDescent="0.35">
      <c r="B28" s="2" t="s">
        <v>43</v>
      </c>
      <c r="C28" s="10" t="s">
        <v>99</v>
      </c>
      <c r="D28" s="16" t="s">
        <v>15</v>
      </c>
    </row>
    <row r="29" spans="2:4" x14ac:dyDescent="0.35">
      <c r="B29" s="2" t="s">
        <v>16</v>
      </c>
      <c r="C29" s="10" t="s">
        <v>99</v>
      </c>
      <c r="D29" s="42"/>
    </row>
    <row r="30" spans="2:4" x14ac:dyDescent="0.35">
      <c r="B30" s="2" t="s">
        <v>17</v>
      </c>
      <c r="C30" s="10" t="s">
        <v>99</v>
      </c>
      <c r="D30" s="16"/>
    </row>
    <row r="31" spans="2:4" x14ac:dyDescent="0.35">
      <c r="B31" s="2" t="s">
        <v>18</v>
      </c>
      <c r="C31" s="10" t="s">
        <v>99</v>
      </c>
      <c r="D31" s="16"/>
    </row>
    <row r="32" spans="2:4" x14ac:dyDescent="0.35">
      <c r="B32" s="9" t="s">
        <v>9</v>
      </c>
      <c r="C32" s="12"/>
      <c r="D32" s="20"/>
    </row>
    <row r="33" spans="2:4" x14ac:dyDescent="0.35">
      <c r="B33" s="6" t="s">
        <v>48</v>
      </c>
      <c r="C33" s="13" t="s">
        <v>99</v>
      </c>
      <c r="D33" s="21" t="s">
        <v>19</v>
      </c>
    </row>
    <row r="34" spans="2:4" x14ac:dyDescent="0.35">
      <c r="B34" s="6" t="s">
        <v>49</v>
      </c>
      <c r="C34" s="13" t="s">
        <v>99</v>
      </c>
      <c r="D34" s="21" t="s">
        <v>21</v>
      </c>
    </row>
    <row r="35" spans="2:4" x14ac:dyDescent="0.35">
      <c r="B35" s="6" t="s">
        <v>50</v>
      </c>
      <c r="C35" s="13" t="s">
        <v>99</v>
      </c>
      <c r="D35" s="21" t="s">
        <v>22</v>
      </c>
    </row>
    <row r="36" spans="2:4" x14ac:dyDescent="0.35">
      <c r="B36" s="6" t="s">
        <v>51</v>
      </c>
      <c r="C36" s="13" t="s">
        <v>20</v>
      </c>
      <c r="D36" s="43"/>
    </row>
    <row r="37" spans="2:4" x14ac:dyDescent="0.35">
      <c r="B37" s="7" t="s">
        <v>52</v>
      </c>
      <c r="C37" s="13" t="s">
        <v>99</v>
      </c>
      <c r="D37" s="22" t="s">
        <v>23</v>
      </c>
    </row>
    <row r="38" spans="2:4" x14ac:dyDescent="0.35">
      <c r="B38" s="7" t="s">
        <v>53</v>
      </c>
      <c r="C38" s="13" t="s">
        <v>99</v>
      </c>
      <c r="D38" s="22" t="s">
        <v>31</v>
      </c>
    </row>
    <row r="39" spans="2:4" x14ac:dyDescent="0.35">
      <c r="B39" s="7" t="s">
        <v>54</v>
      </c>
      <c r="C39" s="13" t="s">
        <v>99</v>
      </c>
      <c r="D39" s="22" t="s">
        <v>24</v>
      </c>
    </row>
    <row r="40" spans="2:4" x14ac:dyDescent="0.35">
      <c r="B40" s="7" t="s">
        <v>40</v>
      </c>
      <c r="C40" s="13" t="s">
        <v>99</v>
      </c>
      <c r="D40" s="22" t="s">
        <v>37</v>
      </c>
    </row>
    <row r="41" spans="2:4" x14ac:dyDescent="0.35">
      <c r="B41" s="7" t="s">
        <v>55</v>
      </c>
      <c r="C41" s="13" t="s">
        <v>99</v>
      </c>
      <c r="D41" s="22" t="s">
        <v>28</v>
      </c>
    </row>
    <row r="42" spans="2:4" x14ac:dyDescent="0.35">
      <c r="B42" s="7" t="s">
        <v>56</v>
      </c>
      <c r="C42" s="13" t="s">
        <v>99</v>
      </c>
      <c r="D42" s="22" t="s">
        <v>119</v>
      </c>
    </row>
    <row r="43" spans="2:4" x14ac:dyDescent="0.35">
      <c r="B43" s="7" t="s">
        <v>57</v>
      </c>
      <c r="C43" s="13" t="s">
        <v>99</v>
      </c>
      <c r="D43" s="22" t="s">
        <v>120</v>
      </c>
    </row>
    <row r="44" spans="2:4" x14ac:dyDescent="0.35">
      <c r="B44" s="7" t="s">
        <v>58</v>
      </c>
      <c r="C44" s="13" t="s">
        <v>99</v>
      </c>
      <c r="D44" s="22" t="s">
        <v>27</v>
      </c>
    </row>
    <row r="45" spans="2:4" x14ac:dyDescent="0.35">
      <c r="B45" s="7" t="s">
        <v>59</v>
      </c>
      <c r="C45" s="13" t="s">
        <v>99</v>
      </c>
      <c r="D45" s="22" t="s">
        <v>39</v>
      </c>
    </row>
    <row r="46" spans="2:4" x14ac:dyDescent="0.35">
      <c r="B46" s="7" t="s">
        <v>75</v>
      </c>
      <c r="C46" s="13" t="s">
        <v>99</v>
      </c>
      <c r="D46" s="22" t="s">
        <v>12</v>
      </c>
    </row>
    <row r="47" spans="2:4" x14ac:dyDescent="0.35">
      <c r="B47" s="7" t="s">
        <v>74</v>
      </c>
      <c r="C47" s="13" t="s">
        <v>99</v>
      </c>
      <c r="D47" s="22" t="s">
        <v>11</v>
      </c>
    </row>
    <row r="48" spans="2:4" x14ac:dyDescent="0.35">
      <c r="B48" s="7" t="s">
        <v>60</v>
      </c>
      <c r="C48" s="13" t="s">
        <v>99</v>
      </c>
      <c r="D48" s="22" t="s">
        <v>38</v>
      </c>
    </row>
    <row r="49" spans="2:4" x14ac:dyDescent="0.35">
      <c r="B49" s="7" t="s">
        <v>61</v>
      </c>
      <c r="C49" s="13" t="s">
        <v>99</v>
      </c>
      <c r="D49" s="22" t="s">
        <v>26</v>
      </c>
    </row>
    <row r="50" spans="2:4" x14ac:dyDescent="0.35">
      <c r="B50" s="7" t="s">
        <v>62</v>
      </c>
      <c r="C50" s="13" t="s">
        <v>99</v>
      </c>
      <c r="D50" s="22" t="s">
        <v>25</v>
      </c>
    </row>
    <row r="51" spans="2:4" x14ac:dyDescent="0.35">
      <c r="B51" s="7" t="s">
        <v>63</v>
      </c>
      <c r="C51" s="13" t="s">
        <v>99</v>
      </c>
      <c r="D51" s="22" t="s">
        <v>29</v>
      </c>
    </row>
    <row r="52" spans="2:4" x14ac:dyDescent="0.35">
      <c r="B52" s="7" t="s">
        <v>64</v>
      </c>
      <c r="C52" s="13" t="s">
        <v>99</v>
      </c>
      <c r="D52" s="22" t="s">
        <v>36</v>
      </c>
    </row>
    <row r="53" spans="2:4" x14ac:dyDescent="0.35">
      <c r="B53" s="7" t="s">
        <v>65</v>
      </c>
      <c r="C53" s="13" t="s">
        <v>99</v>
      </c>
      <c r="D53" s="22" t="s">
        <v>30</v>
      </c>
    </row>
    <row r="54" spans="2:4" ht="15" thickBot="1" x14ac:dyDescent="0.4">
      <c r="B54" s="8" t="s">
        <v>66</v>
      </c>
      <c r="C54" s="23" t="s">
        <v>99</v>
      </c>
      <c r="D54" s="24" t="s">
        <v>32</v>
      </c>
    </row>
    <row r="55" spans="2:4" ht="15" thickBot="1" x14ac:dyDescent="0.4">
      <c r="B55" s="226" t="s">
        <v>128</v>
      </c>
      <c r="C55" s="227"/>
      <c r="D55" s="228"/>
    </row>
    <row r="56" spans="2:4" x14ac:dyDescent="0.35">
      <c r="B56" s="61" t="s">
        <v>132</v>
      </c>
      <c r="C56" s="229"/>
      <c r="D56" s="230"/>
    </row>
    <row r="57" spans="2:4" x14ac:dyDescent="0.35">
      <c r="B57" s="59" t="s">
        <v>130</v>
      </c>
      <c r="C57" s="231"/>
      <c r="D57" s="232"/>
    </row>
    <row r="58" spans="2:4" ht="15" thickBot="1" x14ac:dyDescent="0.4">
      <c r="B58" s="60" t="s">
        <v>131</v>
      </c>
      <c r="C58" s="233"/>
      <c r="D58" s="234"/>
    </row>
  </sheetData>
  <mergeCells count="4">
    <mergeCell ref="B55:D55"/>
    <mergeCell ref="C56:D56"/>
    <mergeCell ref="C57:D57"/>
    <mergeCell ref="C58:D5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G39"/>
  <sheetViews>
    <sheetView zoomScale="90" zoomScaleNormal="90" workbookViewId="0"/>
  </sheetViews>
  <sheetFormatPr defaultRowHeight="14.5" x14ac:dyDescent="0.35"/>
  <cols>
    <col min="2" max="2" width="104.81640625" bestFit="1" customWidth="1"/>
    <col min="3" max="3" width="26.7265625" customWidth="1"/>
    <col min="4" max="4" width="45.81640625" bestFit="1" customWidth="1"/>
    <col min="5" max="5" width="71.453125" customWidth="1"/>
    <col min="6" max="6" width="64.81640625" bestFit="1" customWidth="1"/>
    <col min="7" max="7" width="26.81640625" customWidth="1"/>
  </cols>
  <sheetData>
    <row r="1" spans="2:7" ht="15" thickBot="1" x14ac:dyDescent="0.4"/>
    <row r="2" spans="2:7" ht="15" thickBot="1" x14ac:dyDescent="0.4">
      <c r="B2" s="44" t="s">
        <v>108</v>
      </c>
      <c r="D2" s="25" t="s">
        <v>88</v>
      </c>
    </row>
    <row r="3" spans="2:7" x14ac:dyDescent="0.35">
      <c r="B3" s="1" t="s">
        <v>0</v>
      </c>
      <c r="C3" s="156" t="s">
        <v>99</v>
      </c>
      <c r="D3" s="15"/>
    </row>
    <row r="4" spans="2:7" x14ac:dyDescent="0.35">
      <c r="B4" s="2" t="s">
        <v>1</v>
      </c>
      <c r="C4" s="155" t="s">
        <v>99</v>
      </c>
      <c r="D4" s="16"/>
    </row>
    <row r="5" spans="2:7" x14ac:dyDescent="0.35">
      <c r="B5" s="2" t="s">
        <v>2</v>
      </c>
      <c r="C5" s="10" t="s">
        <v>99</v>
      </c>
      <c r="D5" s="16"/>
    </row>
    <row r="6" spans="2:7" x14ac:dyDescent="0.35">
      <c r="B6" s="3" t="s">
        <v>3</v>
      </c>
      <c r="C6" s="10" t="s">
        <v>99</v>
      </c>
      <c r="D6" s="17"/>
    </row>
    <row r="7" spans="2:7" x14ac:dyDescent="0.35">
      <c r="B7" s="4" t="s">
        <v>4</v>
      </c>
      <c r="C7" s="10" t="s">
        <v>99</v>
      </c>
      <c r="D7" s="18"/>
    </row>
    <row r="8" spans="2:7" x14ac:dyDescent="0.35">
      <c r="B8" s="2" t="s">
        <v>5</v>
      </c>
      <c r="C8" s="10" t="s">
        <v>99</v>
      </c>
      <c r="D8" s="16" t="s">
        <v>216</v>
      </c>
    </row>
    <row r="9" spans="2:7" x14ac:dyDescent="0.35">
      <c r="B9" s="2" t="s">
        <v>125</v>
      </c>
      <c r="C9" s="10" t="s">
        <v>99</v>
      </c>
      <c r="D9" s="49" t="s">
        <v>126</v>
      </c>
    </row>
    <row r="10" spans="2:7" ht="62.25" customHeight="1" x14ac:dyDescent="0.35">
      <c r="B10" s="2" t="s">
        <v>68</v>
      </c>
      <c r="C10" s="10" t="s">
        <v>99</v>
      </c>
      <c r="D10" s="106" t="s">
        <v>206</v>
      </c>
      <c r="E10" s="95"/>
      <c r="F10" s="95"/>
      <c r="G10" s="92"/>
    </row>
    <row r="11" spans="2:7" ht="29" x14ac:dyDescent="0.35">
      <c r="B11" s="3" t="s">
        <v>203</v>
      </c>
      <c r="C11" s="10" t="s">
        <v>99</v>
      </c>
      <c r="D11" s="108" t="s">
        <v>207</v>
      </c>
      <c r="F11" s="95"/>
      <c r="G11" s="92"/>
    </row>
    <row r="12" spans="2:7" ht="29" x14ac:dyDescent="0.35">
      <c r="B12" s="3" t="s">
        <v>204</v>
      </c>
      <c r="C12" s="10" t="s">
        <v>99</v>
      </c>
      <c r="D12" s="109" t="s">
        <v>205</v>
      </c>
      <c r="F12" s="95"/>
      <c r="G12" s="92"/>
    </row>
    <row r="13" spans="2:7" x14ac:dyDescent="0.35">
      <c r="B13" s="2" t="s">
        <v>67</v>
      </c>
      <c r="C13" s="10" t="s">
        <v>99</v>
      </c>
      <c r="D13" s="16"/>
    </row>
    <row r="14" spans="2:7" x14ac:dyDescent="0.35">
      <c r="B14" s="2" t="s">
        <v>123</v>
      </c>
      <c r="C14" s="10" t="s">
        <v>99</v>
      </c>
      <c r="D14" s="16"/>
    </row>
    <row r="15" spans="2:7" x14ac:dyDescent="0.35">
      <c r="B15" s="2" t="s">
        <v>124</v>
      </c>
      <c r="C15" s="10" t="s">
        <v>99</v>
      </c>
      <c r="D15" s="16"/>
    </row>
    <row r="16" spans="2:7" x14ac:dyDescent="0.35">
      <c r="B16" s="2" t="s">
        <v>117</v>
      </c>
      <c r="C16" s="10" t="s">
        <v>99</v>
      </c>
      <c r="D16" s="16" t="s">
        <v>286</v>
      </c>
    </row>
    <row r="17" spans="2:7" x14ac:dyDescent="0.35">
      <c r="B17" s="2" t="s">
        <v>44</v>
      </c>
      <c r="C17" s="10" t="s">
        <v>99</v>
      </c>
      <c r="D17" s="16"/>
    </row>
    <row r="18" spans="2:7" x14ac:dyDescent="0.35">
      <c r="B18" s="2" t="s">
        <v>45</v>
      </c>
      <c r="C18" s="10" t="s">
        <v>99</v>
      </c>
      <c r="D18" s="16"/>
    </row>
    <row r="19" spans="2:7" ht="15" hidden="1" thickBot="1" x14ac:dyDescent="0.4">
      <c r="B19" s="153" t="s">
        <v>287</v>
      </c>
      <c r="C19" s="10" t="s">
        <v>99</v>
      </c>
      <c r="D19" s="154" t="s">
        <v>288</v>
      </c>
      <c r="E19" s="75"/>
    </row>
    <row r="20" spans="2:7" hidden="1" x14ac:dyDescent="0.35">
      <c r="B20" s="153" t="s">
        <v>289</v>
      </c>
      <c r="C20" s="10" t="s">
        <v>99</v>
      </c>
      <c r="D20" s="154" t="s">
        <v>290</v>
      </c>
      <c r="E20" s="33"/>
    </row>
    <row r="21" spans="2:7" x14ac:dyDescent="0.35">
      <c r="B21" s="47" t="s">
        <v>139</v>
      </c>
      <c r="C21" s="10" t="s">
        <v>99</v>
      </c>
      <c r="D21" s="116" t="s">
        <v>244</v>
      </c>
    </row>
    <row r="22" spans="2:7" ht="15" thickBot="1" x14ac:dyDescent="0.4">
      <c r="B22" s="47" t="s">
        <v>280</v>
      </c>
      <c r="C22" s="10" t="s">
        <v>99</v>
      </c>
      <c r="D22" s="116" t="s">
        <v>218</v>
      </c>
      <c r="E22" t="s">
        <v>245</v>
      </c>
    </row>
    <row r="23" spans="2:7" ht="15" thickBot="1" x14ac:dyDescent="0.4">
      <c r="B23" s="2" t="s">
        <v>46</v>
      </c>
      <c r="C23" s="10" t="s">
        <v>99</v>
      </c>
      <c r="D23" s="16" t="s">
        <v>42</v>
      </c>
      <c r="E23" s="235" t="s">
        <v>102</v>
      </c>
      <c r="F23" s="236"/>
    </row>
    <row r="24" spans="2:7" ht="26.5" thickBot="1" x14ac:dyDescent="0.4">
      <c r="B24" s="5" t="s">
        <v>90</v>
      </c>
      <c r="C24" s="10" t="s">
        <v>99</v>
      </c>
      <c r="D24" s="19" t="s">
        <v>215</v>
      </c>
      <c r="E24" s="76" t="s">
        <v>92</v>
      </c>
      <c r="F24" s="31" t="s">
        <v>105</v>
      </c>
    </row>
    <row r="25" spans="2:7" ht="29.5" thickBot="1" x14ac:dyDescent="0.4">
      <c r="B25" s="2" t="s">
        <v>91</v>
      </c>
      <c r="C25" s="10" t="s">
        <v>99</v>
      </c>
      <c r="D25" s="19" t="s">
        <v>255</v>
      </c>
      <c r="E25" s="77" t="s">
        <v>92</v>
      </c>
      <c r="F25" s="32" t="s">
        <v>112</v>
      </c>
    </row>
    <row r="26" spans="2:7" ht="44" thickBot="1" x14ac:dyDescent="0.4">
      <c r="B26" s="2" t="s">
        <v>16</v>
      </c>
      <c r="C26" s="10" t="s">
        <v>99</v>
      </c>
      <c r="D26" s="16"/>
      <c r="E26" s="77" t="s">
        <v>93</v>
      </c>
      <c r="F26" s="32" t="s">
        <v>114</v>
      </c>
      <c r="G26" s="41"/>
    </row>
    <row r="27" spans="2:7" ht="29.5" thickBot="1" x14ac:dyDescent="0.4">
      <c r="B27" s="2" t="s">
        <v>17</v>
      </c>
      <c r="C27" s="10" t="s">
        <v>99</v>
      </c>
      <c r="D27" s="16"/>
      <c r="E27" s="76" t="s">
        <v>93</v>
      </c>
      <c r="F27" s="32" t="s">
        <v>113</v>
      </c>
    </row>
    <row r="28" spans="2:7" ht="15" thickBot="1" x14ac:dyDescent="0.4">
      <c r="B28" s="56" t="s">
        <v>18</v>
      </c>
      <c r="C28" s="57" t="s">
        <v>174</v>
      </c>
      <c r="D28" s="58"/>
      <c r="E28" s="78" t="s">
        <v>97</v>
      </c>
      <c r="F28" s="31" t="s">
        <v>104</v>
      </c>
    </row>
    <row r="29" spans="2:7" ht="15" thickBot="1" x14ac:dyDescent="0.4">
      <c r="B29" s="79" t="s">
        <v>164</v>
      </c>
      <c r="C29" s="57" t="s">
        <v>174</v>
      </c>
      <c r="D29" s="81" t="s">
        <v>166</v>
      </c>
      <c r="E29" s="78" t="s">
        <v>94</v>
      </c>
      <c r="F29" s="31" t="s">
        <v>169</v>
      </c>
    </row>
    <row r="30" spans="2:7" ht="15" thickBot="1" x14ac:dyDescent="0.4">
      <c r="B30" s="241" t="s">
        <v>128</v>
      </c>
      <c r="C30" s="242"/>
      <c r="D30" s="242"/>
      <c r="E30" s="243"/>
      <c r="F30" s="34" t="s">
        <v>100</v>
      </c>
    </row>
    <row r="31" spans="2:7" x14ac:dyDescent="0.35">
      <c r="B31" s="101" t="s">
        <v>170</v>
      </c>
      <c r="C31" s="239"/>
      <c r="D31" s="240"/>
      <c r="E31" s="102"/>
      <c r="F31" s="34"/>
    </row>
    <row r="32" spans="2:7" s="93" customFormat="1" ht="43.5" x14ac:dyDescent="0.35">
      <c r="B32" s="91" t="s">
        <v>129</v>
      </c>
      <c r="C32" s="237"/>
      <c r="D32" s="238"/>
      <c r="E32" s="99" t="s">
        <v>196</v>
      </c>
      <c r="F32" s="90" t="s">
        <v>107</v>
      </c>
    </row>
    <row r="33" spans="1:6" s="93" customFormat="1" x14ac:dyDescent="0.35">
      <c r="B33" s="91" t="s">
        <v>186</v>
      </c>
      <c r="C33" s="237"/>
      <c r="D33" s="238"/>
      <c r="E33" s="100" t="s">
        <v>188</v>
      </c>
      <c r="F33" s="34" t="s">
        <v>100</v>
      </c>
    </row>
    <row r="34" spans="1:6" s="93" customFormat="1" ht="43.5" x14ac:dyDescent="0.35">
      <c r="A34" s="94" t="s">
        <v>190</v>
      </c>
      <c r="B34" s="91" t="s">
        <v>202</v>
      </c>
      <c r="C34" s="237"/>
      <c r="D34" s="238"/>
      <c r="E34" s="99" t="s">
        <v>191</v>
      </c>
      <c r="F34" s="34"/>
    </row>
    <row r="35" spans="1:6" s="93" customFormat="1" x14ac:dyDescent="0.35">
      <c r="B35" s="91" t="s">
        <v>143</v>
      </c>
      <c r="C35" s="237" t="str">
        <f>IF(OR(C14="Y",C15="Y")=TRUE,"Y","N")</f>
        <v>N</v>
      </c>
      <c r="D35" s="238"/>
      <c r="E35" s="100" t="s">
        <v>189</v>
      </c>
      <c r="F35" s="34"/>
    </row>
    <row r="36" spans="1:6" s="93" customFormat="1" ht="29" x14ac:dyDescent="0.35">
      <c r="B36" s="91" t="s">
        <v>239</v>
      </c>
      <c r="C36" s="237" t="str">
        <f>IF(C13="N","C","Y")</f>
        <v>Y</v>
      </c>
      <c r="D36" s="238"/>
      <c r="E36" s="99" t="s">
        <v>193</v>
      </c>
      <c r="F36" s="34"/>
    </row>
    <row r="37" spans="1:6" s="93" customFormat="1" ht="43.5" x14ac:dyDescent="0.35">
      <c r="B37" s="91" t="s">
        <v>131</v>
      </c>
      <c r="C37" s="237"/>
      <c r="D37" s="238"/>
      <c r="E37" s="99" t="s">
        <v>201</v>
      </c>
      <c r="F37" s="34"/>
    </row>
    <row r="39" spans="1:6" x14ac:dyDescent="0.35">
      <c r="D39" s="33"/>
    </row>
  </sheetData>
  <mergeCells count="9">
    <mergeCell ref="E23:F23"/>
    <mergeCell ref="C32:D32"/>
    <mergeCell ref="C33:D33"/>
    <mergeCell ref="C37:D37"/>
    <mergeCell ref="C31:D31"/>
    <mergeCell ref="C35:D35"/>
    <mergeCell ref="C36:D36"/>
    <mergeCell ref="C34:D34"/>
    <mergeCell ref="B30:E30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E154316F-4900-4A31-90DE-99D9C816D599}">
            <xm:f>NOT(ISERROR(SEARCH(IF($E$19="YYY", "", "TRUE"),E24)))</xm:f>
            <xm:f>IF($E$19="YYY", "", "TRUE")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10" operator="containsText" id="{57E518AD-7EAB-4FD0-A147-969490C1701B}">
            <xm:f>NOT(ISERROR(SEARCH(IF($E$19="NYY", "", "TRUE"),E25)))</xm:f>
            <xm:f>IF($E$19="NYY",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9" operator="containsText" id="{E99D387E-411B-42C2-AFB8-07A52B160112}">
            <xm:f>NOT(ISERROR(SEARCH(IF($E$19="YNY", "", "TRUE"),E26)))</xm:f>
            <xm:f>IF($E$19="YNY",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E26</xm:sqref>
        </x14:conditionalFormatting>
        <x14:conditionalFormatting xmlns:xm="http://schemas.microsoft.com/office/excel/2006/main">
          <x14:cfRule type="containsText" priority="8" operator="containsText" id="{3B1977F6-D54E-41D0-A836-B360A92D921C}">
            <xm:f>NOT(ISERROR(SEARCH(IF($E$19="NNY", "", "TRUE"),E27)))</xm:f>
            <xm:f>IF($E$19="NNY",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E27</xm:sqref>
        </x14:conditionalFormatting>
        <x14:conditionalFormatting xmlns:xm="http://schemas.microsoft.com/office/excel/2006/main">
          <x14:cfRule type="containsText" priority="1" operator="containsText" id="{BE096308-6EEB-4B8E-AD2E-58473A4515F0}">
            <xm:f>NOT(ISERROR(SEARCH(IF($E$19="NNN", "", "TRUE"),E28)))</xm:f>
            <xm:f>IF($E$19="NNN",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E28:E29</xm:sqref>
        </x14:conditionalFormatting>
        <x14:conditionalFormatting xmlns:xm="http://schemas.microsoft.com/office/excel/2006/main">
          <x14:cfRule type="containsText" priority="5" operator="containsText" id="{BF1F0A45-51C0-4B73-B40E-51CBEE60D21C}">
            <xm:f>NOT(ISERROR(SEARCH(IF($E$19="YYN", "", "TRUE"),F30)))</xm:f>
            <xm:f>IF($E$19="YYN",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F30:F31</xm:sqref>
        </x14:conditionalFormatting>
        <x14:conditionalFormatting xmlns:xm="http://schemas.microsoft.com/office/excel/2006/main">
          <x14:cfRule type="containsText" priority="4" operator="containsText" id="{8C81408E-E6B0-4E43-9604-622895F57566}">
            <xm:f>NOT(ISERROR(SEARCH(IF($E$19="YNN", "", "TRUE"),F32)))</xm:f>
            <xm:f>IF($E$19="YNN",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containsText" priority="3" operator="containsText" id="{D99B4756-513D-4150-BB00-706ADB312952}">
            <xm:f>NOT(ISERROR(SEARCH(IF($E$19="NYN", "", "TRUE"),F33)))</xm:f>
            <xm:f>IF($E$19="NYN",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F33:F36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B1:F33"/>
  <sheetViews>
    <sheetView topLeftCell="A4" workbookViewId="0">
      <selection activeCell="B34" sqref="B34"/>
    </sheetView>
  </sheetViews>
  <sheetFormatPr defaultRowHeight="14.5" x14ac:dyDescent="0.35"/>
  <cols>
    <col min="2" max="2" width="90.26953125" bestFit="1" customWidth="1"/>
    <col min="3" max="3" width="6.81640625" bestFit="1" customWidth="1"/>
    <col min="4" max="4" width="30.26953125" customWidth="1"/>
    <col min="5" max="5" width="10" bestFit="1" customWidth="1"/>
    <col min="6" max="6" width="53.1796875" customWidth="1"/>
  </cols>
  <sheetData>
    <row r="1" spans="2:4" ht="15" thickBot="1" x14ac:dyDescent="0.4"/>
    <row r="2" spans="2:4" ht="15" thickBot="1" x14ac:dyDescent="0.4">
      <c r="B2" s="44" t="s">
        <v>109</v>
      </c>
      <c r="D2" s="25" t="s">
        <v>88</v>
      </c>
    </row>
    <row r="3" spans="2:4" x14ac:dyDescent="0.35">
      <c r="B3" s="1" t="s">
        <v>0</v>
      </c>
      <c r="C3" s="14" t="s">
        <v>99</v>
      </c>
      <c r="D3" s="15"/>
    </row>
    <row r="4" spans="2:4" x14ac:dyDescent="0.35">
      <c r="B4" s="2" t="s">
        <v>1</v>
      </c>
      <c r="C4" s="10" t="s">
        <v>99</v>
      </c>
      <c r="D4" s="16"/>
    </row>
    <row r="5" spans="2:4" x14ac:dyDescent="0.35">
      <c r="B5" s="2" t="s">
        <v>2</v>
      </c>
      <c r="C5" s="10" t="s">
        <v>99</v>
      </c>
      <c r="D5" s="16"/>
    </row>
    <row r="6" spans="2:4" x14ac:dyDescent="0.35">
      <c r="B6" s="3" t="s">
        <v>3</v>
      </c>
      <c r="C6" s="10" t="s">
        <v>99</v>
      </c>
      <c r="D6" s="17"/>
    </row>
    <row r="7" spans="2:4" x14ac:dyDescent="0.35">
      <c r="B7" s="4" t="s">
        <v>4</v>
      </c>
      <c r="C7" s="11" t="s">
        <v>99</v>
      </c>
      <c r="D7" s="18"/>
    </row>
    <row r="8" spans="2:4" x14ac:dyDescent="0.35">
      <c r="B8" s="2" t="s">
        <v>5</v>
      </c>
      <c r="C8" s="10" t="s">
        <v>99</v>
      </c>
      <c r="D8" s="16"/>
    </row>
    <row r="9" spans="2:4" x14ac:dyDescent="0.35">
      <c r="B9" s="2" t="s">
        <v>125</v>
      </c>
      <c r="C9" s="10" t="s">
        <v>99</v>
      </c>
      <c r="D9" s="49" t="s">
        <v>126</v>
      </c>
    </row>
    <row r="10" spans="2:4" x14ac:dyDescent="0.35">
      <c r="B10" s="2" t="s">
        <v>68</v>
      </c>
      <c r="C10" s="10" t="s">
        <v>99</v>
      </c>
      <c r="D10" s="16"/>
    </row>
    <row r="11" spans="2:4" x14ac:dyDescent="0.35">
      <c r="B11" s="2" t="s">
        <v>133</v>
      </c>
      <c r="C11" s="10"/>
      <c r="D11" s="16"/>
    </row>
    <row r="12" spans="2:4" x14ac:dyDescent="0.35">
      <c r="B12" s="2" t="s">
        <v>67</v>
      </c>
      <c r="C12" s="10" t="s">
        <v>99</v>
      </c>
      <c r="D12" s="16"/>
    </row>
    <row r="13" spans="2:4" x14ac:dyDescent="0.35">
      <c r="B13" s="2" t="s">
        <v>123</v>
      </c>
      <c r="C13" s="10" t="s">
        <v>99</v>
      </c>
      <c r="D13" s="16"/>
    </row>
    <row r="14" spans="2:4" x14ac:dyDescent="0.35">
      <c r="B14" s="2" t="s">
        <v>124</v>
      </c>
      <c r="C14" s="10" t="s">
        <v>99</v>
      </c>
      <c r="D14" s="16"/>
    </row>
    <row r="15" spans="2:4" x14ac:dyDescent="0.35">
      <c r="B15" s="2" t="s">
        <v>117</v>
      </c>
      <c r="C15" s="48" t="s">
        <v>116</v>
      </c>
      <c r="D15" s="16"/>
    </row>
    <row r="16" spans="2:4" x14ac:dyDescent="0.35">
      <c r="B16" s="2" t="s">
        <v>44</v>
      </c>
      <c r="C16" s="10" t="s">
        <v>99</v>
      </c>
      <c r="D16" s="16"/>
    </row>
    <row r="17" spans="2:6" ht="15" thickBot="1" x14ac:dyDescent="0.4">
      <c r="B17" s="2" t="s">
        <v>45</v>
      </c>
      <c r="C17" s="10" t="s">
        <v>99</v>
      </c>
      <c r="D17" s="16"/>
    </row>
    <row r="18" spans="2:6" ht="15" hidden="1" thickBot="1" x14ac:dyDescent="0.4">
      <c r="B18" s="2"/>
      <c r="C18" s="10"/>
      <c r="D18" s="16"/>
      <c r="E18" s="36" t="str">
        <f>CONCATENATE(C19,C20,C21)</f>
        <v>???</v>
      </c>
      <c r="F18" t="s">
        <v>101</v>
      </c>
    </row>
    <row r="19" spans="2:6" ht="15" thickBot="1" x14ac:dyDescent="0.4">
      <c r="B19" s="2" t="s">
        <v>46</v>
      </c>
      <c r="C19" s="35" t="s">
        <v>99</v>
      </c>
      <c r="D19" s="16" t="s">
        <v>42</v>
      </c>
      <c r="E19" s="244" t="s">
        <v>102</v>
      </c>
      <c r="F19" s="236"/>
    </row>
    <row r="20" spans="2:6" ht="26.5" thickBot="1" x14ac:dyDescent="0.4">
      <c r="B20" s="5" t="s">
        <v>90</v>
      </c>
      <c r="C20" s="35" t="s">
        <v>99</v>
      </c>
      <c r="D20" s="19" t="s">
        <v>121</v>
      </c>
      <c r="E20" s="29" t="s">
        <v>95</v>
      </c>
      <c r="F20" s="31" t="s">
        <v>105</v>
      </c>
    </row>
    <row r="21" spans="2:6" ht="29.5" thickBot="1" x14ac:dyDescent="0.4">
      <c r="B21" s="2" t="s">
        <v>91</v>
      </c>
      <c r="C21" s="35" t="s">
        <v>99</v>
      </c>
      <c r="D21" s="19" t="s">
        <v>135</v>
      </c>
      <c r="E21" s="40" t="s">
        <v>95</v>
      </c>
      <c r="F21" s="32" t="s">
        <v>106</v>
      </c>
    </row>
    <row r="22" spans="2:6" ht="58.5" thickBot="1" x14ac:dyDescent="0.4">
      <c r="B22" s="2" t="s">
        <v>16</v>
      </c>
      <c r="C22" s="10" t="s">
        <v>99</v>
      </c>
      <c r="D22" s="16"/>
      <c r="E22" s="40" t="s">
        <v>96</v>
      </c>
      <c r="F22" s="32" t="s">
        <v>114</v>
      </c>
    </row>
    <row r="23" spans="2:6" ht="31.5" customHeight="1" thickBot="1" x14ac:dyDescent="0.4">
      <c r="B23" s="2" t="s">
        <v>17</v>
      </c>
      <c r="C23" s="10" t="s">
        <v>99</v>
      </c>
      <c r="D23" s="16"/>
      <c r="E23" s="29" t="s">
        <v>96</v>
      </c>
      <c r="F23" s="32" t="s">
        <v>113</v>
      </c>
    </row>
    <row r="24" spans="2:6" ht="15" thickBot="1" x14ac:dyDescent="0.4">
      <c r="B24" s="37" t="s">
        <v>18</v>
      </c>
      <c r="C24" s="38" t="s">
        <v>99</v>
      </c>
      <c r="D24" s="39"/>
      <c r="E24" s="30" t="s">
        <v>97</v>
      </c>
      <c r="F24" s="31" t="s">
        <v>104</v>
      </c>
    </row>
    <row r="25" spans="2:6" ht="15" thickBot="1" x14ac:dyDescent="0.4">
      <c r="B25" s="226" t="s">
        <v>128</v>
      </c>
      <c r="C25" s="227"/>
      <c r="D25" s="228"/>
      <c r="F25" s="34" t="s">
        <v>100</v>
      </c>
    </row>
    <row r="26" spans="2:6" x14ac:dyDescent="0.35">
      <c r="B26" s="61" t="s">
        <v>132</v>
      </c>
      <c r="C26" s="229"/>
      <c r="D26" s="230"/>
      <c r="F26" s="45" t="s">
        <v>115</v>
      </c>
    </row>
    <row r="27" spans="2:6" x14ac:dyDescent="0.35">
      <c r="B27" s="59" t="s">
        <v>129</v>
      </c>
      <c r="C27" s="231"/>
      <c r="D27" s="232"/>
      <c r="F27" s="34" t="s">
        <v>100</v>
      </c>
    </row>
    <row r="28" spans="2:6" x14ac:dyDescent="0.35">
      <c r="B28" s="59" t="s">
        <v>130</v>
      </c>
      <c r="C28" s="231"/>
      <c r="D28" s="232"/>
      <c r="F28" s="34"/>
    </row>
    <row r="29" spans="2:6" x14ac:dyDescent="0.35">
      <c r="B29" s="59" t="s">
        <v>143</v>
      </c>
      <c r="C29" s="245"/>
      <c r="D29" s="246"/>
      <c r="F29" s="34"/>
    </row>
    <row r="30" spans="2:6" x14ac:dyDescent="0.35">
      <c r="B30" s="59" t="s">
        <v>142</v>
      </c>
      <c r="C30" s="245"/>
      <c r="D30" s="246"/>
      <c r="F30" s="34"/>
    </row>
    <row r="31" spans="2:6" ht="15" thickBot="1" x14ac:dyDescent="0.4">
      <c r="B31" s="60" t="s">
        <v>131</v>
      </c>
      <c r="C31" s="233"/>
      <c r="D31" s="234"/>
    </row>
    <row r="33" spans="4:4" x14ac:dyDescent="0.35">
      <c r="D33" s="33"/>
    </row>
  </sheetData>
  <mergeCells count="8">
    <mergeCell ref="C31:D31"/>
    <mergeCell ref="E19:F19"/>
    <mergeCell ref="B25:D25"/>
    <mergeCell ref="C26:D26"/>
    <mergeCell ref="C27:D27"/>
    <mergeCell ref="C28:D28"/>
    <mergeCell ref="C29:D29"/>
    <mergeCell ref="C30:D30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F3936EC5-ED5E-4EFA-A1C7-418F2C78D892}">
            <xm:f>NOT(ISERROR(SEARCH(IF($E$18="YYY", "", "TRUE"),E20)))</xm:f>
            <xm:f>IF($E$18="YYY", "", "TRUE")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containsText" priority="5" operator="containsText" id="{006A91ED-AE2A-4184-B52A-FB65251151B0}">
            <xm:f>NOT(ISERROR(SEARCH(IF($E$18="NYY", "", "TRUE"),E21)))</xm:f>
            <xm:f>IF($E$18="NYY",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E21</xm:sqref>
        </x14:conditionalFormatting>
        <x14:conditionalFormatting xmlns:xm="http://schemas.microsoft.com/office/excel/2006/main">
          <x14:cfRule type="containsText" priority="4" operator="containsText" id="{F1134151-86FB-489E-98A5-46DAD99F2531}">
            <xm:f>NOT(ISERROR(SEARCH(IF($E$18="YNY", "", "TRUE"),E22)))</xm:f>
            <xm:f>IF($E$18="YNY",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E22</xm:sqref>
        </x14:conditionalFormatting>
        <x14:conditionalFormatting xmlns:xm="http://schemas.microsoft.com/office/excel/2006/main">
          <x14:cfRule type="containsText" priority="3" operator="containsText" id="{E0959CE1-56A9-4A18-A356-EBDC2237DE8E}">
            <xm:f>NOT(ISERROR(SEARCH(IF($E$18="NNY", "", "TRUE"),E23)))</xm:f>
            <xm:f>IF($E$18="NNY",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containsText" priority="2" operator="containsText" id="{52B2011D-BDC3-40EA-8D39-DAF5900D3A1F}">
            <xm:f>NOT(ISERROR(SEARCH(IF($E$18="NNN", "", "TRUE"),E24)))</xm:f>
            <xm:f>IF($E$18="NNN", "", "TRUE")</xm:f>
            <x14:dxf>
              <font>
                <color theme="0"/>
              </font>
              <fill>
                <patternFill>
                  <bgColor theme="8" tint="-0.499984740745262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9" operator="containsText" id="{B57CC0D6-1707-4F69-9C8C-917ED8C4F144}">
            <xm:f>NOT(ISERROR(SEARCH(IF($E$18="YYN", "", "TRUE"),F25)))</xm:f>
            <xm:f>IF($E$18="YYN",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containsText" priority="1" operator="containsText" id="{95065CE5-5008-4E52-B7B4-04127DEAEDFE}">
            <xm:f>NOT(ISERROR(SEARCH(IF($E$18="YNN", "", "TRUE"),F26)))</xm:f>
            <xm:f>IF($E$18="YNN",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containsText" priority="7" operator="containsText" id="{5C555261-D8A6-48F9-990E-C3B9CEE1CBC5}">
            <xm:f>NOT(ISERROR(SEARCH(IF($E$18="NYN", "", "TRUE"),F27)))</xm:f>
            <xm:f>IF($E$18="NYN", "", "TRUE")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F27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E4C4-55BD-41E6-91FF-F77F0A81AC40}">
  <dimension ref="B1:I226"/>
  <sheetViews>
    <sheetView zoomScale="90" zoomScaleNormal="90" workbookViewId="0">
      <pane ySplit="6" topLeftCell="A200" activePane="bottomLeft" state="frozen"/>
      <selection pane="bottomLeft" activeCell="B209" sqref="B209"/>
    </sheetView>
  </sheetViews>
  <sheetFormatPr defaultRowHeight="14.5" x14ac:dyDescent="0.35"/>
  <cols>
    <col min="2" max="2" width="12.26953125" customWidth="1"/>
    <col min="3" max="3" width="18.81640625" customWidth="1"/>
    <col min="4" max="4" width="17.54296875" customWidth="1"/>
    <col min="5" max="5" width="60.81640625" customWidth="1"/>
    <col min="6" max="6" width="44.453125" customWidth="1"/>
    <col min="8" max="8" width="19.1796875" customWidth="1"/>
    <col min="9" max="9" width="12.54296875" customWidth="1"/>
  </cols>
  <sheetData>
    <row r="1" spans="2:9" ht="15" thickBot="1" x14ac:dyDescent="0.4"/>
    <row r="2" spans="2:9" ht="31.5" thickBot="1" x14ac:dyDescent="0.4">
      <c r="B2" s="247" t="s">
        <v>304</v>
      </c>
      <c r="C2" s="248"/>
      <c r="D2" s="248"/>
      <c r="E2" s="248"/>
      <c r="F2" s="249"/>
      <c r="H2" s="259" t="s">
        <v>305</v>
      </c>
      <c r="I2" s="260"/>
    </row>
    <row r="3" spans="2:9" x14ac:dyDescent="0.35">
      <c r="B3" s="250"/>
      <c r="C3" s="251"/>
      <c r="D3" s="251"/>
      <c r="E3" s="251"/>
      <c r="F3" s="252"/>
      <c r="H3" s="167" t="s">
        <v>306</v>
      </c>
      <c r="I3" s="168" t="s">
        <v>310</v>
      </c>
    </row>
    <row r="4" spans="2:9" x14ac:dyDescent="0.35">
      <c r="B4" s="253"/>
      <c r="C4" s="254"/>
      <c r="D4" s="254"/>
      <c r="E4" s="254"/>
      <c r="F4" s="255"/>
      <c r="H4" s="164" t="s">
        <v>307</v>
      </c>
      <c r="I4" s="42" t="s">
        <v>311</v>
      </c>
    </row>
    <row r="5" spans="2:9" ht="15" thickBot="1" x14ac:dyDescent="0.4">
      <c r="B5" s="256"/>
      <c r="C5" s="257"/>
      <c r="D5" s="257"/>
      <c r="E5" s="257"/>
      <c r="F5" s="258"/>
      <c r="H5" s="164" t="s">
        <v>308</v>
      </c>
      <c r="I5" s="42" t="s">
        <v>312</v>
      </c>
    </row>
    <row r="6" spans="2:9" ht="15" thickBot="1" x14ac:dyDescent="0.4">
      <c r="B6" s="159" t="s">
        <v>299</v>
      </c>
      <c r="C6" s="160" t="s">
        <v>300</v>
      </c>
      <c r="D6" s="161" t="s">
        <v>301</v>
      </c>
      <c r="E6" s="162" t="s">
        <v>302</v>
      </c>
      <c r="F6" s="163" t="s">
        <v>303</v>
      </c>
      <c r="H6" s="165" t="s">
        <v>309</v>
      </c>
      <c r="I6" s="166" t="s">
        <v>313</v>
      </c>
    </row>
    <row r="7" spans="2:9" ht="18.5" x14ac:dyDescent="0.45">
      <c r="B7" s="169" t="s">
        <v>314</v>
      </c>
      <c r="C7" s="170"/>
      <c r="D7" s="171"/>
      <c r="E7" s="170"/>
      <c r="F7" s="172"/>
    </row>
    <row r="8" spans="2:9" x14ac:dyDescent="0.35">
      <c r="B8" s="175" t="s">
        <v>317</v>
      </c>
      <c r="C8" s="176" t="s">
        <v>315</v>
      </c>
      <c r="D8" s="177">
        <v>46132</v>
      </c>
      <c r="E8" s="176" t="s">
        <v>316</v>
      </c>
      <c r="F8" s="178" t="s">
        <v>318</v>
      </c>
    </row>
    <row r="9" spans="2:9" x14ac:dyDescent="0.35">
      <c r="B9" s="179" t="s">
        <v>321</v>
      </c>
      <c r="C9" s="173" t="s">
        <v>319</v>
      </c>
      <c r="D9" s="174">
        <v>45941</v>
      </c>
      <c r="E9" s="173" t="s">
        <v>322</v>
      </c>
      <c r="F9" s="180" t="s">
        <v>323</v>
      </c>
    </row>
    <row r="10" spans="2:9" x14ac:dyDescent="0.35">
      <c r="B10" s="179" t="s">
        <v>324</v>
      </c>
      <c r="C10" s="173" t="s">
        <v>319</v>
      </c>
      <c r="D10" s="174">
        <v>45962</v>
      </c>
      <c r="E10" s="173" t="s">
        <v>322</v>
      </c>
      <c r="F10" s="180" t="s">
        <v>323</v>
      </c>
    </row>
    <row r="11" spans="2:9" x14ac:dyDescent="0.35">
      <c r="B11" s="179" t="s">
        <v>325</v>
      </c>
      <c r="C11" s="173" t="s">
        <v>319</v>
      </c>
      <c r="D11" s="174">
        <v>46116</v>
      </c>
      <c r="E11" s="173" t="s">
        <v>326</v>
      </c>
      <c r="F11" s="180" t="s">
        <v>327</v>
      </c>
    </row>
    <row r="12" spans="2:9" x14ac:dyDescent="0.35">
      <c r="B12" s="179" t="s">
        <v>328</v>
      </c>
      <c r="C12" s="173" t="s">
        <v>319</v>
      </c>
      <c r="D12" s="174">
        <v>46141</v>
      </c>
      <c r="E12" s="173" t="s">
        <v>329</v>
      </c>
      <c r="F12" s="180" t="s">
        <v>330</v>
      </c>
    </row>
    <row r="13" spans="2:9" x14ac:dyDescent="0.35">
      <c r="B13" s="179" t="s">
        <v>331</v>
      </c>
      <c r="C13" s="173" t="s">
        <v>332</v>
      </c>
      <c r="D13" s="174">
        <v>45951</v>
      </c>
      <c r="E13" s="173" t="s">
        <v>333</v>
      </c>
      <c r="F13" s="180" t="s">
        <v>323</v>
      </c>
    </row>
    <row r="14" spans="2:9" x14ac:dyDescent="0.35">
      <c r="B14" s="179" t="s">
        <v>334</v>
      </c>
      <c r="C14" s="173" t="s">
        <v>335</v>
      </c>
      <c r="D14" s="174">
        <v>46139</v>
      </c>
      <c r="E14" s="173" t="s">
        <v>336</v>
      </c>
      <c r="F14" s="180" t="s">
        <v>318</v>
      </c>
    </row>
    <row r="15" spans="2:9" x14ac:dyDescent="0.35">
      <c r="B15" s="179" t="s">
        <v>337</v>
      </c>
      <c r="C15" s="173" t="s">
        <v>338</v>
      </c>
      <c r="D15" s="174">
        <v>45935</v>
      </c>
      <c r="E15" s="173" t="s">
        <v>339</v>
      </c>
      <c r="F15" s="180" t="s">
        <v>340</v>
      </c>
    </row>
    <row r="16" spans="2:9" x14ac:dyDescent="0.35">
      <c r="B16" s="179" t="s">
        <v>341</v>
      </c>
      <c r="C16" s="173" t="s">
        <v>338</v>
      </c>
      <c r="D16" s="174">
        <v>46131</v>
      </c>
      <c r="E16" s="173" t="s">
        <v>339</v>
      </c>
      <c r="F16" s="180" t="s">
        <v>340</v>
      </c>
    </row>
    <row r="17" spans="2:6" x14ac:dyDescent="0.35">
      <c r="B17" s="179" t="s">
        <v>342</v>
      </c>
      <c r="C17" s="173" t="s">
        <v>343</v>
      </c>
      <c r="D17" s="174">
        <v>45924</v>
      </c>
      <c r="E17" s="173" t="s">
        <v>344</v>
      </c>
      <c r="F17" s="180" t="s">
        <v>320</v>
      </c>
    </row>
    <row r="18" spans="2:6" ht="15" thickBot="1" x14ac:dyDescent="0.4">
      <c r="B18" s="179" t="s">
        <v>345</v>
      </c>
      <c r="C18" s="173" t="s">
        <v>343</v>
      </c>
      <c r="D18" s="174">
        <v>46144</v>
      </c>
      <c r="E18" s="173" t="s">
        <v>346</v>
      </c>
      <c r="F18" s="180" t="s">
        <v>327</v>
      </c>
    </row>
    <row r="19" spans="2:6" ht="21.5" thickBot="1" x14ac:dyDescent="0.4">
      <c r="B19" s="181" t="s">
        <v>347</v>
      </c>
      <c r="C19" s="182"/>
      <c r="D19" s="183"/>
      <c r="E19" s="184"/>
      <c r="F19" s="185"/>
    </row>
    <row r="20" spans="2:6" x14ac:dyDescent="0.35">
      <c r="B20" s="179" t="s">
        <v>348</v>
      </c>
      <c r="C20" s="173" t="s">
        <v>349</v>
      </c>
      <c r="D20" s="174">
        <v>45956</v>
      </c>
      <c r="E20" s="173" t="s">
        <v>350</v>
      </c>
      <c r="F20" s="180" t="s">
        <v>351</v>
      </c>
    </row>
    <row r="21" spans="2:6" x14ac:dyDescent="0.35">
      <c r="B21" s="179" t="s">
        <v>352</v>
      </c>
      <c r="C21" s="173" t="s">
        <v>349</v>
      </c>
      <c r="D21" s="174">
        <v>45977</v>
      </c>
      <c r="E21" s="173" t="s">
        <v>350</v>
      </c>
      <c r="F21" s="180" t="s">
        <v>351</v>
      </c>
    </row>
    <row r="22" spans="2:6" x14ac:dyDescent="0.35">
      <c r="B22" s="179" t="s">
        <v>353</v>
      </c>
      <c r="C22" s="173" t="s">
        <v>349</v>
      </c>
      <c r="D22" s="174">
        <v>45977</v>
      </c>
      <c r="E22" s="173" t="s">
        <v>354</v>
      </c>
      <c r="F22" s="180" t="s">
        <v>351</v>
      </c>
    </row>
    <row r="23" spans="2:6" x14ac:dyDescent="0.35">
      <c r="B23" s="179" t="s">
        <v>355</v>
      </c>
      <c r="C23" s="173" t="s">
        <v>349</v>
      </c>
      <c r="D23" s="174">
        <v>45984</v>
      </c>
      <c r="E23" s="173" t="s">
        <v>356</v>
      </c>
      <c r="F23" s="180" t="s">
        <v>351</v>
      </c>
    </row>
    <row r="24" spans="2:6" x14ac:dyDescent="0.35">
      <c r="B24" s="179" t="s">
        <v>357</v>
      </c>
      <c r="C24" s="173" t="s">
        <v>349</v>
      </c>
      <c r="D24" s="174">
        <v>45984</v>
      </c>
      <c r="E24" s="173" t="s">
        <v>358</v>
      </c>
      <c r="F24" s="180" t="s">
        <v>351</v>
      </c>
    </row>
    <row r="25" spans="2:6" x14ac:dyDescent="0.35">
      <c r="B25" s="179" t="s">
        <v>359</v>
      </c>
      <c r="C25" s="173" t="s">
        <v>349</v>
      </c>
      <c r="D25" s="174">
        <v>45991</v>
      </c>
      <c r="E25" s="173" t="s">
        <v>360</v>
      </c>
      <c r="F25" s="180" t="s">
        <v>351</v>
      </c>
    </row>
    <row r="26" spans="2:6" x14ac:dyDescent="0.35">
      <c r="B26" s="179" t="s">
        <v>361</v>
      </c>
      <c r="C26" s="173" t="s">
        <v>349</v>
      </c>
      <c r="D26" s="174">
        <v>45991</v>
      </c>
      <c r="E26" s="173" t="s">
        <v>362</v>
      </c>
      <c r="F26" s="180" t="s">
        <v>351</v>
      </c>
    </row>
    <row r="27" spans="2:6" x14ac:dyDescent="0.35">
      <c r="B27" s="179" t="s">
        <v>363</v>
      </c>
      <c r="C27" s="173" t="s">
        <v>349</v>
      </c>
      <c r="D27" s="174">
        <v>45998</v>
      </c>
      <c r="E27" s="173" t="s">
        <v>350</v>
      </c>
      <c r="F27" s="180" t="s">
        <v>351</v>
      </c>
    </row>
    <row r="28" spans="2:6" x14ac:dyDescent="0.35">
      <c r="B28" s="179" t="s">
        <v>364</v>
      </c>
      <c r="C28" s="173" t="s">
        <v>349</v>
      </c>
      <c r="D28" s="174">
        <v>45998</v>
      </c>
      <c r="E28" s="173" t="s">
        <v>362</v>
      </c>
      <c r="F28" s="180" t="s">
        <v>351</v>
      </c>
    </row>
    <row r="29" spans="2:6" x14ac:dyDescent="0.35">
      <c r="B29" s="179" t="s">
        <v>365</v>
      </c>
      <c r="C29" s="173" t="s">
        <v>349</v>
      </c>
      <c r="D29" s="174">
        <v>46005</v>
      </c>
      <c r="E29" s="173" t="s">
        <v>360</v>
      </c>
      <c r="F29" s="180" t="s">
        <v>351</v>
      </c>
    </row>
    <row r="30" spans="2:6" x14ac:dyDescent="0.35">
      <c r="B30" s="179" t="s">
        <v>366</v>
      </c>
      <c r="C30" s="173" t="s">
        <v>349</v>
      </c>
      <c r="D30" s="174">
        <v>46005</v>
      </c>
      <c r="E30" s="173" t="s">
        <v>367</v>
      </c>
      <c r="F30" s="180" t="s">
        <v>351</v>
      </c>
    </row>
    <row r="31" spans="2:6" x14ac:dyDescent="0.35">
      <c r="B31" s="179" t="s">
        <v>368</v>
      </c>
      <c r="C31" s="173" t="s">
        <v>349</v>
      </c>
      <c r="D31" s="174">
        <v>46012</v>
      </c>
      <c r="E31" s="173" t="s">
        <v>369</v>
      </c>
      <c r="F31" s="180" t="s">
        <v>351</v>
      </c>
    </row>
    <row r="32" spans="2:6" x14ac:dyDescent="0.35">
      <c r="B32" s="179" t="s">
        <v>370</v>
      </c>
      <c r="C32" s="173" t="s">
        <v>349</v>
      </c>
      <c r="D32" s="174">
        <v>46012</v>
      </c>
      <c r="E32" s="173" t="s">
        <v>371</v>
      </c>
      <c r="F32" s="180" t="s">
        <v>351</v>
      </c>
    </row>
    <row r="33" spans="2:6" x14ac:dyDescent="0.35">
      <c r="B33" s="179" t="s">
        <v>372</v>
      </c>
      <c r="C33" s="173" t="s">
        <v>349</v>
      </c>
      <c r="D33" s="174">
        <v>46019</v>
      </c>
      <c r="E33" s="173" t="s">
        <v>373</v>
      </c>
      <c r="F33" s="180" t="s">
        <v>351</v>
      </c>
    </row>
    <row r="34" spans="2:6" x14ac:dyDescent="0.35">
      <c r="B34" s="179" t="s">
        <v>374</v>
      </c>
      <c r="C34" s="173" t="s">
        <v>349</v>
      </c>
      <c r="D34" s="174">
        <v>46019</v>
      </c>
      <c r="E34" s="173" t="s">
        <v>375</v>
      </c>
      <c r="F34" s="180" t="s">
        <v>351</v>
      </c>
    </row>
    <row r="35" spans="2:6" x14ac:dyDescent="0.35">
      <c r="B35" s="179" t="s">
        <v>376</v>
      </c>
      <c r="C35" s="173" t="s">
        <v>349</v>
      </c>
      <c r="D35" s="174">
        <v>46026</v>
      </c>
      <c r="E35" s="173" t="s">
        <v>360</v>
      </c>
      <c r="F35" s="180" t="s">
        <v>351</v>
      </c>
    </row>
    <row r="36" spans="2:6" x14ac:dyDescent="0.35">
      <c r="B36" s="179" t="s">
        <v>377</v>
      </c>
      <c r="C36" s="173" t="s">
        <v>349</v>
      </c>
      <c r="D36" s="174">
        <v>46068</v>
      </c>
      <c r="E36" s="173" t="s">
        <v>360</v>
      </c>
      <c r="F36" s="180" t="s">
        <v>351</v>
      </c>
    </row>
    <row r="37" spans="2:6" x14ac:dyDescent="0.35">
      <c r="B37" s="179" t="s">
        <v>378</v>
      </c>
      <c r="C37" s="173" t="s">
        <v>349</v>
      </c>
      <c r="D37" s="174">
        <v>46068</v>
      </c>
      <c r="E37" s="173" t="s">
        <v>362</v>
      </c>
      <c r="F37" s="180" t="s">
        <v>351</v>
      </c>
    </row>
    <row r="38" spans="2:6" x14ac:dyDescent="0.35">
      <c r="B38" s="179" t="s">
        <v>379</v>
      </c>
      <c r="C38" s="173" t="s">
        <v>349</v>
      </c>
      <c r="D38" s="174">
        <v>46075</v>
      </c>
      <c r="E38" s="173" t="s">
        <v>350</v>
      </c>
      <c r="F38" s="180" t="s">
        <v>351</v>
      </c>
    </row>
    <row r="39" spans="2:6" x14ac:dyDescent="0.35">
      <c r="B39" s="179" t="s">
        <v>380</v>
      </c>
      <c r="C39" s="173" t="s">
        <v>349</v>
      </c>
      <c r="D39" s="174">
        <v>46075</v>
      </c>
      <c r="E39" s="173" t="s">
        <v>354</v>
      </c>
      <c r="F39" s="180" t="s">
        <v>351</v>
      </c>
    </row>
    <row r="40" spans="2:6" x14ac:dyDescent="0.35">
      <c r="B40" s="179" t="s">
        <v>381</v>
      </c>
      <c r="C40" s="173" t="s">
        <v>349</v>
      </c>
      <c r="D40" s="174">
        <v>46082</v>
      </c>
      <c r="E40" s="173" t="s">
        <v>356</v>
      </c>
      <c r="F40" s="180" t="s">
        <v>351</v>
      </c>
    </row>
    <row r="41" spans="2:6" x14ac:dyDescent="0.35">
      <c r="B41" s="179" t="s">
        <v>382</v>
      </c>
      <c r="C41" s="173" t="s">
        <v>349</v>
      </c>
      <c r="D41" s="174">
        <v>46082</v>
      </c>
      <c r="E41" s="173" t="s">
        <v>383</v>
      </c>
      <c r="F41" s="180" t="s">
        <v>351</v>
      </c>
    </row>
    <row r="42" spans="2:6" x14ac:dyDescent="0.35">
      <c r="B42" s="179" t="s">
        <v>384</v>
      </c>
      <c r="C42" s="173" t="s">
        <v>349</v>
      </c>
      <c r="D42" s="174">
        <v>46089</v>
      </c>
      <c r="E42" s="173" t="s">
        <v>360</v>
      </c>
      <c r="F42" s="180" t="s">
        <v>351</v>
      </c>
    </row>
    <row r="43" spans="2:6" x14ac:dyDescent="0.35">
      <c r="B43" s="179" t="s">
        <v>385</v>
      </c>
      <c r="C43" s="173" t="s">
        <v>349</v>
      </c>
      <c r="D43" s="174">
        <v>46089</v>
      </c>
      <c r="E43" s="173" t="s">
        <v>362</v>
      </c>
      <c r="F43" s="180" t="s">
        <v>351</v>
      </c>
    </row>
    <row r="44" spans="2:6" x14ac:dyDescent="0.35">
      <c r="B44" s="179" t="s">
        <v>386</v>
      </c>
      <c r="C44" s="173" t="s">
        <v>349</v>
      </c>
      <c r="D44" s="174">
        <v>46096</v>
      </c>
      <c r="E44" s="173" t="s">
        <v>350</v>
      </c>
      <c r="F44" s="180" t="s">
        <v>351</v>
      </c>
    </row>
    <row r="45" spans="2:6" x14ac:dyDescent="0.35">
      <c r="B45" s="179" t="s">
        <v>387</v>
      </c>
      <c r="C45" s="173" t="s">
        <v>349</v>
      </c>
      <c r="D45" s="174">
        <v>46096</v>
      </c>
      <c r="E45" s="173" t="s">
        <v>354</v>
      </c>
      <c r="F45" s="180" t="s">
        <v>351</v>
      </c>
    </row>
    <row r="46" spans="2:6" x14ac:dyDescent="0.35">
      <c r="B46" s="179" t="s">
        <v>388</v>
      </c>
      <c r="C46" s="173" t="s">
        <v>349</v>
      </c>
      <c r="D46" s="174">
        <v>46103</v>
      </c>
      <c r="E46" s="173" t="s">
        <v>356</v>
      </c>
      <c r="F46" s="180" t="s">
        <v>351</v>
      </c>
    </row>
    <row r="47" spans="2:6" x14ac:dyDescent="0.35">
      <c r="B47" s="179" t="s">
        <v>389</v>
      </c>
      <c r="C47" s="173" t="s">
        <v>349</v>
      </c>
      <c r="D47" s="174">
        <v>46103</v>
      </c>
      <c r="E47" s="173" t="s">
        <v>383</v>
      </c>
      <c r="F47" s="180" t="s">
        <v>351</v>
      </c>
    </row>
    <row r="48" spans="2:6" x14ac:dyDescent="0.35">
      <c r="B48" s="179" t="s">
        <v>390</v>
      </c>
      <c r="C48" s="173" t="s">
        <v>349</v>
      </c>
      <c r="D48" s="174">
        <v>46110</v>
      </c>
      <c r="E48" s="173" t="s">
        <v>360</v>
      </c>
      <c r="F48" s="180" t="s">
        <v>351</v>
      </c>
    </row>
    <row r="49" spans="2:6" x14ac:dyDescent="0.35">
      <c r="B49" s="179" t="s">
        <v>391</v>
      </c>
      <c r="C49" s="173" t="s">
        <v>392</v>
      </c>
      <c r="D49" s="174">
        <v>45990</v>
      </c>
      <c r="E49" s="173" t="s">
        <v>356</v>
      </c>
      <c r="F49" s="180" t="s">
        <v>351</v>
      </c>
    </row>
    <row r="50" spans="2:6" x14ac:dyDescent="0.35">
      <c r="B50" s="179" t="s">
        <v>393</v>
      </c>
      <c r="C50" s="173" t="s">
        <v>392</v>
      </c>
      <c r="D50" s="174">
        <v>45990</v>
      </c>
      <c r="E50" s="173" t="s">
        <v>394</v>
      </c>
      <c r="F50" s="180" t="s">
        <v>351</v>
      </c>
    </row>
    <row r="51" spans="2:6" x14ac:dyDescent="0.35">
      <c r="B51" s="179" t="s">
        <v>395</v>
      </c>
      <c r="C51" s="173" t="s">
        <v>392</v>
      </c>
      <c r="D51" s="174">
        <v>45997</v>
      </c>
      <c r="E51" s="173" t="s">
        <v>360</v>
      </c>
      <c r="F51" s="180" t="s">
        <v>351</v>
      </c>
    </row>
    <row r="52" spans="2:6" x14ac:dyDescent="0.35">
      <c r="B52" s="179" t="s">
        <v>396</v>
      </c>
      <c r="C52" s="173" t="s">
        <v>392</v>
      </c>
      <c r="D52" s="174">
        <v>45997</v>
      </c>
      <c r="E52" s="173" t="s">
        <v>362</v>
      </c>
      <c r="F52" s="180" t="s">
        <v>351</v>
      </c>
    </row>
    <row r="53" spans="2:6" x14ac:dyDescent="0.35">
      <c r="B53" s="179" t="s">
        <v>397</v>
      </c>
      <c r="C53" s="173" t="s">
        <v>392</v>
      </c>
      <c r="D53" s="174">
        <v>46004</v>
      </c>
      <c r="E53" s="173" t="s">
        <v>398</v>
      </c>
      <c r="F53" s="180" t="s">
        <v>351</v>
      </c>
    </row>
    <row r="54" spans="2:6" x14ac:dyDescent="0.35">
      <c r="B54" s="179" t="s">
        <v>399</v>
      </c>
      <c r="C54" s="173" t="s">
        <v>392</v>
      </c>
      <c r="D54" s="174">
        <v>46004</v>
      </c>
      <c r="E54" s="173" t="s">
        <v>371</v>
      </c>
      <c r="F54" s="180" t="s">
        <v>351</v>
      </c>
    </row>
    <row r="55" spans="2:6" x14ac:dyDescent="0.35">
      <c r="B55" s="179" t="s">
        <v>400</v>
      </c>
      <c r="C55" s="173" t="s">
        <v>392</v>
      </c>
      <c r="D55" s="174">
        <v>46011</v>
      </c>
      <c r="E55" s="173" t="s">
        <v>401</v>
      </c>
      <c r="F55" s="180" t="s">
        <v>351</v>
      </c>
    </row>
    <row r="56" spans="2:6" x14ac:dyDescent="0.35">
      <c r="B56" s="179" t="s">
        <v>402</v>
      </c>
      <c r="C56" s="173" t="s">
        <v>392</v>
      </c>
      <c r="D56" s="174">
        <v>46011</v>
      </c>
      <c r="E56" s="173" t="s">
        <v>403</v>
      </c>
      <c r="F56" s="180" t="s">
        <v>351</v>
      </c>
    </row>
    <row r="57" spans="2:6" x14ac:dyDescent="0.35">
      <c r="B57" s="179" t="s">
        <v>404</v>
      </c>
      <c r="C57" s="173" t="s">
        <v>392</v>
      </c>
      <c r="D57" s="174">
        <v>46018</v>
      </c>
      <c r="E57" s="173" t="s">
        <v>405</v>
      </c>
      <c r="F57" s="180" t="s">
        <v>351</v>
      </c>
    </row>
    <row r="58" spans="2:6" x14ac:dyDescent="0.35">
      <c r="B58" s="179" t="s">
        <v>406</v>
      </c>
      <c r="C58" s="173" t="s">
        <v>392</v>
      </c>
      <c r="D58" s="174">
        <v>46018</v>
      </c>
      <c r="E58" s="173" t="s">
        <v>367</v>
      </c>
      <c r="F58" s="180" t="s">
        <v>351</v>
      </c>
    </row>
    <row r="59" spans="2:6" x14ac:dyDescent="0.35">
      <c r="B59" s="179" t="s">
        <v>407</v>
      </c>
      <c r="C59" s="173" t="s">
        <v>392</v>
      </c>
      <c r="D59" s="174">
        <v>46025</v>
      </c>
      <c r="E59" s="173" t="s">
        <v>350</v>
      </c>
      <c r="F59" s="180" t="s">
        <v>351</v>
      </c>
    </row>
    <row r="60" spans="2:6" x14ac:dyDescent="0.35">
      <c r="B60" s="179" t="s">
        <v>408</v>
      </c>
      <c r="C60" s="173" t="s">
        <v>392</v>
      </c>
      <c r="D60" s="174">
        <v>46039</v>
      </c>
      <c r="E60" s="173" t="s">
        <v>360</v>
      </c>
      <c r="F60" s="180" t="s">
        <v>351</v>
      </c>
    </row>
    <row r="61" spans="2:6" x14ac:dyDescent="0.35">
      <c r="B61" s="179" t="s">
        <v>409</v>
      </c>
      <c r="C61" s="173" t="s">
        <v>392</v>
      </c>
      <c r="D61" s="174">
        <v>46053</v>
      </c>
      <c r="E61" s="173" t="s">
        <v>356</v>
      </c>
      <c r="F61" s="180" t="s">
        <v>351</v>
      </c>
    </row>
    <row r="62" spans="2:6" x14ac:dyDescent="0.35">
      <c r="B62" s="179" t="s">
        <v>410</v>
      </c>
      <c r="C62" s="173" t="s">
        <v>392</v>
      </c>
      <c r="D62" s="174">
        <v>46053</v>
      </c>
      <c r="E62" s="173" t="s">
        <v>394</v>
      </c>
      <c r="F62" s="180" t="s">
        <v>351</v>
      </c>
    </row>
    <row r="63" spans="2:6" x14ac:dyDescent="0.35">
      <c r="B63" s="179" t="s">
        <v>411</v>
      </c>
      <c r="C63" s="173" t="s">
        <v>392</v>
      </c>
      <c r="D63" s="174">
        <v>46060</v>
      </c>
      <c r="E63" s="173" t="s">
        <v>360</v>
      </c>
      <c r="F63" s="180" t="s">
        <v>351</v>
      </c>
    </row>
    <row r="64" spans="2:6" x14ac:dyDescent="0.35">
      <c r="B64" s="179" t="s">
        <v>412</v>
      </c>
      <c r="C64" s="173" t="s">
        <v>392</v>
      </c>
      <c r="D64" s="174">
        <v>46074</v>
      </c>
      <c r="E64" s="173" t="s">
        <v>356</v>
      </c>
      <c r="F64" s="180" t="s">
        <v>351</v>
      </c>
    </row>
    <row r="65" spans="2:6" x14ac:dyDescent="0.35">
      <c r="B65" s="179" t="s">
        <v>413</v>
      </c>
      <c r="C65" s="173" t="s">
        <v>392</v>
      </c>
      <c r="D65" s="174">
        <v>46074</v>
      </c>
      <c r="E65" s="173" t="s">
        <v>394</v>
      </c>
      <c r="F65" s="180" t="s">
        <v>351</v>
      </c>
    </row>
    <row r="66" spans="2:6" x14ac:dyDescent="0.35">
      <c r="B66" s="179" t="s">
        <v>414</v>
      </c>
      <c r="C66" s="173" t="s">
        <v>392</v>
      </c>
      <c r="D66" s="174">
        <v>46081</v>
      </c>
      <c r="E66" s="173" t="s">
        <v>360</v>
      </c>
      <c r="F66" s="180" t="s">
        <v>351</v>
      </c>
    </row>
    <row r="67" spans="2:6" x14ac:dyDescent="0.35">
      <c r="B67" s="179" t="s">
        <v>415</v>
      </c>
      <c r="C67" s="173" t="s">
        <v>392</v>
      </c>
      <c r="D67" s="174">
        <v>46081</v>
      </c>
      <c r="E67" s="173" t="s">
        <v>362</v>
      </c>
      <c r="F67" s="180" t="s">
        <v>351</v>
      </c>
    </row>
    <row r="68" spans="2:6" x14ac:dyDescent="0.35">
      <c r="B68" s="179" t="s">
        <v>416</v>
      </c>
      <c r="C68" s="173" t="s">
        <v>392</v>
      </c>
      <c r="D68" s="174">
        <v>46088</v>
      </c>
      <c r="E68" s="173" t="s">
        <v>350</v>
      </c>
      <c r="F68" s="180" t="s">
        <v>351</v>
      </c>
    </row>
    <row r="69" spans="2:6" x14ac:dyDescent="0.35">
      <c r="B69" s="179" t="s">
        <v>417</v>
      </c>
      <c r="C69" s="173" t="s">
        <v>392</v>
      </c>
      <c r="D69" s="174">
        <v>46088</v>
      </c>
      <c r="E69" s="173" t="s">
        <v>354</v>
      </c>
      <c r="F69" s="180" t="s">
        <v>351</v>
      </c>
    </row>
    <row r="70" spans="2:6" x14ac:dyDescent="0.35">
      <c r="B70" s="179" t="s">
        <v>418</v>
      </c>
      <c r="C70" s="173" t="s">
        <v>392</v>
      </c>
      <c r="D70" s="174">
        <v>46095</v>
      </c>
      <c r="E70" s="173" t="s">
        <v>356</v>
      </c>
      <c r="F70" s="180" t="s">
        <v>351</v>
      </c>
    </row>
    <row r="71" spans="2:6" x14ac:dyDescent="0.35">
      <c r="B71" s="179" t="s">
        <v>419</v>
      </c>
      <c r="C71" s="173" t="s">
        <v>392</v>
      </c>
      <c r="D71" s="174">
        <v>46095</v>
      </c>
      <c r="E71" s="173" t="s">
        <v>394</v>
      </c>
      <c r="F71" s="180" t="s">
        <v>351</v>
      </c>
    </row>
    <row r="72" spans="2:6" x14ac:dyDescent="0.35">
      <c r="B72" s="179" t="s">
        <v>420</v>
      </c>
      <c r="C72" s="173" t="s">
        <v>392</v>
      </c>
      <c r="D72" s="174">
        <v>46102</v>
      </c>
      <c r="E72" s="173" t="s">
        <v>360</v>
      </c>
      <c r="F72" s="180" t="s">
        <v>351</v>
      </c>
    </row>
    <row r="73" spans="2:6" x14ac:dyDescent="0.35">
      <c r="B73" s="179" t="s">
        <v>421</v>
      </c>
      <c r="C73" s="173" t="s">
        <v>392</v>
      </c>
      <c r="D73" s="174">
        <v>46102</v>
      </c>
      <c r="E73" s="173" t="s">
        <v>362</v>
      </c>
      <c r="F73" s="180" t="s">
        <v>351</v>
      </c>
    </row>
    <row r="74" spans="2:6" x14ac:dyDescent="0.35">
      <c r="B74" s="179" t="s">
        <v>422</v>
      </c>
      <c r="C74" s="173" t="s">
        <v>392</v>
      </c>
      <c r="D74" s="174">
        <v>46109</v>
      </c>
      <c r="E74" s="173" t="s">
        <v>350</v>
      </c>
      <c r="F74" s="180" t="s">
        <v>351</v>
      </c>
    </row>
    <row r="75" spans="2:6" x14ac:dyDescent="0.35">
      <c r="B75" s="179" t="s">
        <v>423</v>
      </c>
      <c r="C75" s="173" t="s">
        <v>332</v>
      </c>
      <c r="D75" s="174">
        <v>45979</v>
      </c>
      <c r="E75" s="173" t="s">
        <v>424</v>
      </c>
      <c r="F75" s="180" t="s">
        <v>351</v>
      </c>
    </row>
    <row r="76" spans="2:6" x14ac:dyDescent="0.35">
      <c r="B76" s="179" t="s">
        <v>425</v>
      </c>
      <c r="C76" s="173" t="s">
        <v>332</v>
      </c>
      <c r="D76" s="174">
        <v>45979</v>
      </c>
      <c r="E76" s="173" t="s">
        <v>426</v>
      </c>
      <c r="F76" s="180" t="s">
        <v>351</v>
      </c>
    </row>
    <row r="77" spans="2:6" x14ac:dyDescent="0.35">
      <c r="B77" s="179" t="s">
        <v>427</v>
      </c>
      <c r="C77" s="173" t="s">
        <v>332</v>
      </c>
      <c r="D77" s="174">
        <v>45990</v>
      </c>
      <c r="E77" s="173" t="s">
        <v>428</v>
      </c>
      <c r="F77" s="180" t="s">
        <v>351</v>
      </c>
    </row>
    <row r="78" spans="2:6" x14ac:dyDescent="0.35">
      <c r="B78" s="179" t="s">
        <v>429</v>
      </c>
      <c r="C78" s="173" t="s">
        <v>332</v>
      </c>
      <c r="D78" s="174">
        <v>45990</v>
      </c>
      <c r="E78" s="173" t="s">
        <v>430</v>
      </c>
      <c r="F78" s="180" t="s">
        <v>351</v>
      </c>
    </row>
    <row r="79" spans="2:6" x14ac:dyDescent="0.35">
      <c r="B79" s="179" t="s">
        <v>431</v>
      </c>
      <c r="C79" s="173" t="s">
        <v>332</v>
      </c>
      <c r="D79" s="174">
        <v>46000</v>
      </c>
      <c r="E79" s="173" t="s">
        <v>424</v>
      </c>
      <c r="F79" s="180" t="s">
        <v>351</v>
      </c>
    </row>
    <row r="80" spans="2:6" x14ac:dyDescent="0.35">
      <c r="B80" s="179" t="s">
        <v>432</v>
      </c>
      <c r="C80" s="173" t="s">
        <v>332</v>
      </c>
      <c r="D80" s="174">
        <v>46000</v>
      </c>
      <c r="E80" s="173" t="s">
        <v>433</v>
      </c>
      <c r="F80" s="180" t="s">
        <v>351</v>
      </c>
    </row>
    <row r="81" spans="2:6" x14ac:dyDescent="0.35">
      <c r="B81" s="179" t="s">
        <v>434</v>
      </c>
      <c r="C81" s="173" t="s">
        <v>332</v>
      </c>
      <c r="D81" s="174">
        <v>46011</v>
      </c>
      <c r="E81" s="173" t="s">
        <v>435</v>
      </c>
      <c r="F81" s="180" t="s">
        <v>351</v>
      </c>
    </row>
    <row r="82" spans="2:6" x14ac:dyDescent="0.35">
      <c r="B82" s="179" t="s">
        <v>436</v>
      </c>
      <c r="C82" s="173" t="s">
        <v>332</v>
      </c>
      <c r="D82" s="174">
        <v>46011</v>
      </c>
      <c r="E82" s="173" t="s">
        <v>367</v>
      </c>
      <c r="F82" s="180" t="s">
        <v>351</v>
      </c>
    </row>
    <row r="83" spans="2:6" x14ac:dyDescent="0.35">
      <c r="B83" s="179" t="s">
        <v>437</v>
      </c>
      <c r="C83" s="173" t="s">
        <v>332</v>
      </c>
      <c r="D83" s="174">
        <v>46018</v>
      </c>
      <c r="E83" s="173" t="s">
        <v>369</v>
      </c>
      <c r="F83" s="180" t="s">
        <v>351</v>
      </c>
    </row>
    <row r="84" spans="2:6" x14ac:dyDescent="0.35">
      <c r="B84" s="179" t="s">
        <v>438</v>
      </c>
      <c r="C84" s="173" t="s">
        <v>332</v>
      </c>
      <c r="D84" s="174">
        <v>46018</v>
      </c>
      <c r="E84" s="173" t="s">
        <v>439</v>
      </c>
      <c r="F84" s="180" t="s">
        <v>351</v>
      </c>
    </row>
    <row r="85" spans="2:6" x14ac:dyDescent="0.35">
      <c r="B85" s="179" t="s">
        <v>440</v>
      </c>
      <c r="C85" s="173" t="s">
        <v>332</v>
      </c>
      <c r="D85" s="174">
        <v>46025</v>
      </c>
      <c r="E85" s="173" t="s">
        <v>424</v>
      </c>
      <c r="F85" s="180" t="s">
        <v>351</v>
      </c>
    </row>
    <row r="86" spans="2:6" x14ac:dyDescent="0.35">
      <c r="B86" s="179" t="s">
        <v>441</v>
      </c>
      <c r="C86" s="173" t="s">
        <v>332</v>
      </c>
      <c r="D86" s="174">
        <v>46025</v>
      </c>
      <c r="E86" s="173" t="s">
        <v>442</v>
      </c>
      <c r="F86" s="180" t="s">
        <v>351</v>
      </c>
    </row>
    <row r="87" spans="2:6" x14ac:dyDescent="0.35">
      <c r="B87" s="179" t="s">
        <v>443</v>
      </c>
      <c r="C87" s="173" t="s">
        <v>332</v>
      </c>
      <c r="D87" s="174">
        <v>46036</v>
      </c>
      <c r="E87" s="173" t="s">
        <v>444</v>
      </c>
      <c r="F87" s="180" t="s">
        <v>351</v>
      </c>
    </row>
    <row r="88" spans="2:6" x14ac:dyDescent="0.35">
      <c r="B88" s="179" t="s">
        <v>445</v>
      </c>
      <c r="C88" s="173" t="s">
        <v>332</v>
      </c>
      <c r="D88" s="174">
        <v>46036</v>
      </c>
      <c r="E88" s="173" t="s">
        <v>446</v>
      </c>
      <c r="F88" s="180" t="s">
        <v>351</v>
      </c>
    </row>
    <row r="89" spans="2:6" x14ac:dyDescent="0.35">
      <c r="B89" s="179" t="s">
        <v>447</v>
      </c>
      <c r="C89" s="173" t="s">
        <v>332</v>
      </c>
      <c r="D89" s="174">
        <v>46046</v>
      </c>
      <c r="E89" s="173" t="s">
        <v>424</v>
      </c>
      <c r="F89" s="180" t="s">
        <v>351</v>
      </c>
    </row>
    <row r="90" spans="2:6" x14ac:dyDescent="0.35">
      <c r="B90" s="179" t="s">
        <v>448</v>
      </c>
      <c r="C90" s="173" t="s">
        <v>332</v>
      </c>
      <c r="D90" s="174">
        <v>46046</v>
      </c>
      <c r="E90" s="173" t="s">
        <v>449</v>
      </c>
      <c r="F90" s="180" t="s">
        <v>351</v>
      </c>
    </row>
    <row r="91" spans="2:6" x14ac:dyDescent="0.35">
      <c r="B91" s="179" t="s">
        <v>450</v>
      </c>
      <c r="C91" s="173" t="s">
        <v>332</v>
      </c>
      <c r="D91" s="174">
        <v>46057</v>
      </c>
      <c r="E91" s="173" t="s">
        <v>451</v>
      </c>
      <c r="F91" s="180" t="s">
        <v>351</v>
      </c>
    </row>
    <row r="92" spans="2:6" x14ac:dyDescent="0.35">
      <c r="B92" s="179" t="s">
        <v>452</v>
      </c>
      <c r="C92" s="173" t="s">
        <v>332</v>
      </c>
      <c r="D92" s="174">
        <v>46057</v>
      </c>
      <c r="E92" s="173" t="s">
        <v>449</v>
      </c>
      <c r="F92" s="180" t="s">
        <v>351</v>
      </c>
    </row>
    <row r="93" spans="2:6" x14ac:dyDescent="0.35">
      <c r="B93" s="179" t="s">
        <v>453</v>
      </c>
      <c r="C93" s="173" t="s">
        <v>332</v>
      </c>
      <c r="D93" s="174">
        <v>46067</v>
      </c>
      <c r="E93" s="173" t="s">
        <v>424</v>
      </c>
      <c r="F93" s="180" t="s">
        <v>351</v>
      </c>
    </row>
    <row r="94" spans="2:6" x14ac:dyDescent="0.35">
      <c r="B94" s="179" t="s">
        <v>454</v>
      </c>
      <c r="C94" s="173" t="s">
        <v>332</v>
      </c>
      <c r="D94" s="174">
        <v>46067</v>
      </c>
      <c r="E94" s="173" t="s">
        <v>455</v>
      </c>
      <c r="F94" s="180" t="s">
        <v>351</v>
      </c>
    </row>
    <row r="95" spans="2:6" x14ac:dyDescent="0.35">
      <c r="B95" s="179" t="s">
        <v>456</v>
      </c>
      <c r="C95" s="173" t="s">
        <v>332</v>
      </c>
      <c r="D95" s="174">
        <v>46078</v>
      </c>
      <c r="E95" s="173" t="s">
        <v>444</v>
      </c>
      <c r="F95" s="180" t="s">
        <v>351</v>
      </c>
    </row>
    <row r="96" spans="2:6" x14ac:dyDescent="0.35">
      <c r="B96" s="179" t="s">
        <v>457</v>
      </c>
      <c r="C96" s="173" t="s">
        <v>332</v>
      </c>
      <c r="D96" s="174">
        <v>46078</v>
      </c>
      <c r="E96" s="173" t="s">
        <v>458</v>
      </c>
      <c r="F96" s="180" t="s">
        <v>351</v>
      </c>
    </row>
    <row r="97" spans="2:6" x14ac:dyDescent="0.35">
      <c r="B97" s="179" t="s">
        <v>459</v>
      </c>
      <c r="C97" s="173" t="s">
        <v>332</v>
      </c>
      <c r="D97" s="174">
        <v>46088</v>
      </c>
      <c r="E97" s="173" t="s">
        <v>460</v>
      </c>
      <c r="F97" s="180" t="s">
        <v>351</v>
      </c>
    </row>
    <row r="98" spans="2:6" x14ac:dyDescent="0.35">
      <c r="B98" s="179" t="s">
        <v>461</v>
      </c>
      <c r="C98" s="173" t="s">
        <v>332</v>
      </c>
      <c r="D98" s="174">
        <v>46113</v>
      </c>
      <c r="E98" s="173" t="s">
        <v>462</v>
      </c>
      <c r="F98" s="180" t="s">
        <v>351</v>
      </c>
    </row>
    <row r="99" spans="2:6" x14ac:dyDescent="0.35">
      <c r="B99" s="179" t="s">
        <v>463</v>
      </c>
      <c r="C99" s="173" t="s">
        <v>464</v>
      </c>
      <c r="D99" s="174">
        <v>45948</v>
      </c>
      <c r="E99" s="173" t="s">
        <v>465</v>
      </c>
      <c r="F99" s="180" t="s">
        <v>466</v>
      </c>
    </row>
    <row r="100" spans="2:6" x14ac:dyDescent="0.35">
      <c r="B100" s="179" t="s">
        <v>467</v>
      </c>
      <c r="C100" s="173" t="s">
        <v>464</v>
      </c>
      <c r="D100" s="174">
        <v>45948</v>
      </c>
      <c r="E100" s="173" t="s">
        <v>468</v>
      </c>
      <c r="F100" s="180" t="s">
        <v>466</v>
      </c>
    </row>
    <row r="101" spans="2:6" x14ac:dyDescent="0.35">
      <c r="B101" s="179" t="s">
        <v>469</v>
      </c>
      <c r="C101" s="173" t="s">
        <v>464</v>
      </c>
      <c r="D101" s="174">
        <v>45962</v>
      </c>
      <c r="E101" s="173" t="s">
        <v>350</v>
      </c>
      <c r="F101" s="180" t="s">
        <v>470</v>
      </c>
    </row>
    <row r="102" spans="2:6" x14ac:dyDescent="0.35">
      <c r="B102" s="179" t="s">
        <v>471</v>
      </c>
      <c r="C102" s="173" t="s">
        <v>464</v>
      </c>
      <c r="D102" s="174">
        <v>45962</v>
      </c>
      <c r="E102" s="173" t="s">
        <v>354</v>
      </c>
      <c r="F102" s="180" t="s">
        <v>470</v>
      </c>
    </row>
    <row r="103" spans="2:6" x14ac:dyDescent="0.35">
      <c r="B103" s="179" t="s">
        <v>472</v>
      </c>
      <c r="C103" s="173" t="s">
        <v>464</v>
      </c>
      <c r="D103" s="174">
        <v>45969</v>
      </c>
      <c r="E103" s="173" t="s">
        <v>356</v>
      </c>
      <c r="F103" s="180" t="s">
        <v>470</v>
      </c>
    </row>
    <row r="104" spans="2:6" x14ac:dyDescent="0.35">
      <c r="B104" s="179" t="s">
        <v>473</v>
      </c>
      <c r="C104" s="173" t="s">
        <v>464</v>
      </c>
      <c r="D104" s="174">
        <v>45969</v>
      </c>
      <c r="E104" s="173" t="s">
        <v>394</v>
      </c>
      <c r="F104" s="180" t="s">
        <v>470</v>
      </c>
    </row>
    <row r="105" spans="2:6" x14ac:dyDescent="0.35">
      <c r="B105" s="179" t="s">
        <v>474</v>
      </c>
      <c r="C105" s="173" t="s">
        <v>464</v>
      </c>
      <c r="D105" s="174">
        <v>45976</v>
      </c>
      <c r="E105" s="173" t="s">
        <v>360</v>
      </c>
      <c r="F105" s="180" t="s">
        <v>470</v>
      </c>
    </row>
    <row r="106" spans="2:6" x14ac:dyDescent="0.35">
      <c r="B106" s="179" t="s">
        <v>475</v>
      </c>
      <c r="C106" s="173" t="s">
        <v>464</v>
      </c>
      <c r="D106" s="174">
        <v>45997</v>
      </c>
      <c r="E106" s="173" t="s">
        <v>350</v>
      </c>
      <c r="F106" s="180" t="s">
        <v>470</v>
      </c>
    </row>
    <row r="107" spans="2:6" x14ac:dyDescent="0.35">
      <c r="B107" s="179" t="s">
        <v>476</v>
      </c>
      <c r="C107" s="173" t="s">
        <v>464</v>
      </c>
      <c r="D107" s="174">
        <v>45997</v>
      </c>
      <c r="E107" s="173" t="s">
        <v>477</v>
      </c>
      <c r="F107" s="180" t="s">
        <v>470</v>
      </c>
    </row>
    <row r="108" spans="2:6" x14ac:dyDescent="0.35">
      <c r="B108" s="179" t="s">
        <v>478</v>
      </c>
      <c r="C108" s="173" t="s">
        <v>464</v>
      </c>
      <c r="D108" s="174">
        <v>46004</v>
      </c>
      <c r="E108" s="173" t="s">
        <v>428</v>
      </c>
      <c r="F108" s="180" t="s">
        <v>470</v>
      </c>
    </row>
    <row r="109" spans="2:6" x14ac:dyDescent="0.35">
      <c r="B109" s="179" t="s">
        <v>479</v>
      </c>
      <c r="C109" s="173" t="s">
        <v>464</v>
      </c>
      <c r="D109" s="174">
        <v>46004</v>
      </c>
      <c r="E109" s="173" t="s">
        <v>480</v>
      </c>
      <c r="F109" s="180" t="s">
        <v>470</v>
      </c>
    </row>
    <row r="110" spans="2:6" x14ac:dyDescent="0.35">
      <c r="B110" s="179" t="s">
        <v>481</v>
      </c>
      <c r="C110" s="173" t="s">
        <v>464</v>
      </c>
      <c r="D110" s="174">
        <v>46014</v>
      </c>
      <c r="E110" s="173" t="s">
        <v>482</v>
      </c>
      <c r="F110" s="180" t="s">
        <v>470</v>
      </c>
    </row>
    <row r="111" spans="2:6" x14ac:dyDescent="0.35">
      <c r="B111" s="179" t="s">
        <v>483</v>
      </c>
      <c r="C111" s="173" t="s">
        <v>464</v>
      </c>
      <c r="D111" s="174">
        <v>46014</v>
      </c>
      <c r="E111" s="173" t="s">
        <v>484</v>
      </c>
      <c r="F111" s="180" t="s">
        <v>470</v>
      </c>
    </row>
    <row r="112" spans="2:6" x14ac:dyDescent="0.35">
      <c r="B112" s="179" t="s">
        <v>485</v>
      </c>
      <c r="C112" s="173" t="s">
        <v>464</v>
      </c>
      <c r="D112" s="174">
        <v>46025</v>
      </c>
      <c r="E112" s="173" t="s">
        <v>486</v>
      </c>
      <c r="F112" s="180" t="s">
        <v>470</v>
      </c>
    </row>
    <row r="113" spans="2:6" x14ac:dyDescent="0.35">
      <c r="B113" s="179" t="s">
        <v>487</v>
      </c>
      <c r="C113" s="173" t="s">
        <v>464</v>
      </c>
      <c r="D113" s="174">
        <v>46025</v>
      </c>
      <c r="E113" s="173" t="s">
        <v>488</v>
      </c>
      <c r="F113" s="180" t="s">
        <v>470</v>
      </c>
    </row>
    <row r="114" spans="2:6" x14ac:dyDescent="0.35">
      <c r="B114" s="179" t="s">
        <v>489</v>
      </c>
      <c r="C114" s="173" t="s">
        <v>464</v>
      </c>
      <c r="D114" s="174">
        <v>46046</v>
      </c>
      <c r="E114" s="173" t="s">
        <v>360</v>
      </c>
      <c r="F114" s="180" t="s">
        <v>470</v>
      </c>
    </row>
    <row r="115" spans="2:6" x14ac:dyDescent="0.35">
      <c r="B115" s="179" t="s">
        <v>490</v>
      </c>
      <c r="C115" s="173" t="s">
        <v>464</v>
      </c>
      <c r="D115" s="174">
        <v>46095</v>
      </c>
      <c r="E115" s="173" t="s">
        <v>424</v>
      </c>
      <c r="F115" s="180" t="s">
        <v>470</v>
      </c>
    </row>
    <row r="116" spans="2:6" x14ac:dyDescent="0.35">
      <c r="B116" s="179" t="s">
        <v>491</v>
      </c>
      <c r="C116" s="173" t="s">
        <v>464</v>
      </c>
      <c r="D116" s="174">
        <v>46095</v>
      </c>
      <c r="E116" s="173" t="s">
        <v>426</v>
      </c>
      <c r="F116" s="180" t="s">
        <v>470</v>
      </c>
    </row>
    <row r="117" spans="2:6" x14ac:dyDescent="0.35">
      <c r="B117" s="179" t="s">
        <v>492</v>
      </c>
      <c r="C117" s="173" t="s">
        <v>464</v>
      </c>
      <c r="D117" s="174">
        <v>46106</v>
      </c>
      <c r="E117" s="173" t="s">
        <v>428</v>
      </c>
      <c r="F117" s="180" t="s">
        <v>470</v>
      </c>
    </row>
    <row r="118" spans="2:6" x14ac:dyDescent="0.35">
      <c r="B118" s="179" t="s">
        <v>493</v>
      </c>
      <c r="C118" s="173" t="s">
        <v>464</v>
      </c>
      <c r="D118" s="174">
        <v>46106</v>
      </c>
      <c r="E118" s="173" t="s">
        <v>494</v>
      </c>
      <c r="F118" s="180" t="s">
        <v>470</v>
      </c>
    </row>
    <row r="119" spans="2:6" x14ac:dyDescent="0.35">
      <c r="B119" s="179" t="s">
        <v>495</v>
      </c>
      <c r="C119" s="173" t="s">
        <v>464</v>
      </c>
      <c r="D119" s="174">
        <v>46116</v>
      </c>
      <c r="E119" s="173" t="s">
        <v>360</v>
      </c>
      <c r="F119" s="180" t="s">
        <v>470</v>
      </c>
    </row>
    <row r="120" spans="2:6" x14ac:dyDescent="0.35">
      <c r="B120" s="179" t="s">
        <v>496</v>
      </c>
      <c r="C120" s="173" t="s">
        <v>464</v>
      </c>
      <c r="D120" s="174">
        <v>46116</v>
      </c>
      <c r="E120" s="173" t="s">
        <v>362</v>
      </c>
      <c r="F120" s="180" t="s">
        <v>470</v>
      </c>
    </row>
    <row r="121" spans="2:6" x14ac:dyDescent="0.35">
      <c r="B121" s="179" t="s">
        <v>497</v>
      </c>
      <c r="C121" s="173" t="s">
        <v>464</v>
      </c>
      <c r="D121" s="174">
        <v>46123</v>
      </c>
      <c r="E121" s="173" t="s">
        <v>350</v>
      </c>
      <c r="F121" s="180" t="s">
        <v>470</v>
      </c>
    </row>
    <row r="122" spans="2:6" x14ac:dyDescent="0.35">
      <c r="B122" s="179" t="s">
        <v>498</v>
      </c>
      <c r="C122" s="173" t="s">
        <v>499</v>
      </c>
      <c r="D122" s="174">
        <v>46012</v>
      </c>
      <c r="E122" s="173" t="s">
        <v>500</v>
      </c>
      <c r="F122" s="180" t="s">
        <v>351</v>
      </c>
    </row>
    <row r="123" spans="2:6" x14ac:dyDescent="0.35">
      <c r="B123" s="179" t="s">
        <v>501</v>
      </c>
      <c r="C123" s="173" t="s">
        <v>502</v>
      </c>
      <c r="D123" s="174">
        <v>45956</v>
      </c>
      <c r="E123" s="173" t="s">
        <v>503</v>
      </c>
      <c r="F123" s="180" t="s">
        <v>351</v>
      </c>
    </row>
    <row r="124" spans="2:6" x14ac:dyDescent="0.35">
      <c r="B124" s="179" t="s">
        <v>504</v>
      </c>
      <c r="C124" s="173" t="s">
        <v>502</v>
      </c>
      <c r="D124" s="174">
        <v>45956</v>
      </c>
      <c r="E124" s="173" t="s">
        <v>505</v>
      </c>
      <c r="F124" s="180" t="s">
        <v>351</v>
      </c>
    </row>
    <row r="125" spans="2:6" x14ac:dyDescent="0.35">
      <c r="B125" s="179" t="s">
        <v>506</v>
      </c>
      <c r="C125" s="173" t="s">
        <v>502</v>
      </c>
      <c r="D125" s="174">
        <v>45968</v>
      </c>
      <c r="E125" s="173" t="s">
        <v>507</v>
      </c>
      <c r="F125" s="180" t="s">
        <v>351</v>
      </c>
    </row>
    <row r="126" spans="2:6" x14ac:dyDescent="0.35">
      <c r="B126" s="179" t="s">
        <v>508</v>
      </c>
      <c r="C126" s="173" t="s">
        <v>502</v>
      </c>
      <c r="D126" s="174">
        <v>45968</v>
      </c>
      <c r="E126" s="173" t="s">
        <v>509</v>
      </c>
      <c r="F126" s="180" t="s">
        <v>351</v>
      </c>
    </row>
    <row r="127" spans="2:6" x14ac:dyDescent="0.35">
      <c r="B127" s="179" t="s">
        <v>510</v>
      </c>
      <c r="C127" s="173" t="s">
        <v>502</v>
      </c>
      <c r="D127" s="174">
        <v>45977</v>
      </c>
      <c r="E127" s="173" t="s">
        <v>511</v>
      </c>
      <c r="F127" s="180" t="s">
        <v>351</v>
      </c>
    </row>
    <row r="128" spans="2:6" x14ac:dyDescent="0.35">
      <c r="B128" s="179" t="s">
        <v>512</v>
      </c>
      <c r="C128" s="173" t="s">
        <v>502</v>
      </c>
      <c r="D128" s="174">
        <v>45977</v>
      </c>
      <c r="E128" s="173" t="s">
        <v>509</v>
      </c>
      <c r="F128" s="180" t="s">
        <v>351</v>
      </c>
    </row>
    <row r="129" spans="2:6" x14ac:dyDescent="0.35">
      <c r="B129" s="179" t="s">
        <v>513</v>
      </c>
      <c r="C129" s="173" t="s">
        <v>502</v>
      </c>
      <c r="D129" s="174">
        <v>45989</v>
      </c>
      <c r="E129" s="173" t="s">
        <v>507</v>
      </c>
      <c r="F129" s="180" t="s">
        <v>351</v>
      </c>
    </row>
    <row r="130" spans="2:6" x14ac:dyDescent="0.35">
      <c r="B130" s="179" t="s">
        <v>514</v>
      </c>
      <c r="C130" s="173" t="s">
        <v>502</v>
      </c>
      <c r="D130" s="174">
        <v>45989</v>
      </c>
      <c r="E130" s="173" t="s">
        <v>515</v>
      </c>
      <c r="F130" s="180" t="s">
        <v>351</v>
      </c>
    </row>
    <row r="131" spans="2:6" x14ac:dyDescent="0.35">
      <c r="B131" s="179" t="s">
        <v>516</v>
      </c>
      <c r="C131" s="173" t="s">
        <v>502</v>
      </c>
      <c r="D131" s="174">
        <v>45998</v>
      </c>
      <c r="E131" s="173" t="s">
        <v>503</v>
      </c>
      <c r="F131" s="180" t="s">
        <v>351</v>
      </c>
    </row>
    <row r="132" spans="2:6" x14ac:dyDescent="0.35">
      <c r="B132" s="179" t="s">
        <v>517</v>
      </c>
      <c r="C132" s="173" t="s">
        <v>502</v>
      </c>
      <c r="D132" s="174">
        <v>45998</v>
      </c>
      <c r="E132" s="173" t="s">
        <v>518</v>
      </c>
      <c r="F132" s="180" t="s">
        <v>351</v>
      </c>
    </row>
    <row r="133" spans="2:6" x14ac:dyDescent="0.35">
      <c r="B133" s="179" t="s">
        <v>519</v>
      </c>
      <c r="C133" s="173" t="s">
        <v>502</v>
      </c>
      <c r="D133" s="174">
        <v>46010</v>
      </c>
      <c r="E133" s="173" t="s">
        <v>520</v>
      </c>
      <c r="F133" s="180" t="s">
        <v>351</v>
      </c>
    </row>
    <row r="134" spans="2:6" x14ac:dyDescent="0.35">
      <c r="B134" s="179" t="s">
        <v>521</v>
      </c>
      <c r="C134" s="173" t="s">
        <v>502</v>
      </c>
      <c r="D134" s="174">
        <v>46010</v>
      </c>
      <c r="E134" s="173" t="s">
        <v>522</v>
      </c>
      <c r="F134" s="180" t="s">
        <v>351</v>
      </c>
    </row>
    <row r="135" spans="2:6" x14ac:dyDescent="0.35">
      <c r="B135" s="179" t="s">
        <v>523</v>
      </c>
      <c r="C135" s="173" t="s">
        <v>502</v>
      </c>
      <c r="D135" s="174">
        <v>46019</v>
      </c>
      <c r="E135" s="173" t="s">
        <v>524</v>
      </c>
      <c r="F135" s="180" t="s">
        <v>351</v>
      </c>
    </row>
    <row r="136" spans="2:6" x14ac:dyDescent="0.35">
      <c r="B136" s="179" t="s">
        <v>525</v>
      </c>
      <c r="C136" s="173" t="s">
        <v>502</v>
      </c>
      <c r="D136" s="174">
        <v>46019</v>
      </c>
      <c r="E136" s="173" t="s">
        <v>518</v>
      </c>
      <c r="F136" s="180" t="s">
        <v>351</v>
      </c>
    </row>
    <row r="137" spans="2:6" x14ac:dyDescent="0.35">
      <c r="B137" s="179" t="s">
        <v>526</v>
      </c>
      <c r="C137" s="173" t="s">
        <v>502</v>
      </c>
      <c r="D137" s="174">
        <v>46031</v>
      </c>
      <c r="E137" s="173" t="s">
        <v>527</v>
      </c>
      <c r="F137" s="180" t="s">
        <v>351</v>
      </c>
    </row>
    <row r="138" spans="2:6" x14ac:dyDescent="0.35">
      <c r="B138" s="179" t="s">
        <v>528</v>
      </c>
      <c r="C138" s="173" t="s">
        <v>502</v>
      </c>
      <c r="D138" s="174">
        <v>46031</v>
      </c>
      <c r="E138" s="173" t="s">
        <v>515</v>
      </c>
      <c r="F138" s="180" t="s">
        <v>351</v>
      </c>
    </row>
    <row r="139" spans="2:6" x14ac:dyDescent="0.35">
      <c r="B139" s="179" t="s">
        <v>529</v>
      </c>
      <c r="C139" s="173" t="s">
        <v>502</v>
      </c>
      <c r="D139" s="174">
        <v>46040</v>
      </c>
      <c r="E139" s="173" t="s">
        <v>503</v>
      </c>
      <c r="F139" s="180" t="s">
        <v>351</v>
      </c>
    </row>
    <row r="140" spans="2:6" x14ac:dyDescent="0.35">
      <c r="B140" s="179" t="s">
        <v>530</v>
      </c>
      <c r="C140" s="173" t="s">
        <v>502</v>
      </c>
      <c r="D140" s="174">
        <v>46040</v>
      </c>
      <c r="E140" s="173" t="s">
        <v>505</v>
      </c>
      <c r="F140" s="180" t="s">
        <v>351</v>
      </c>
    </row>
    <row r="141" spans="2:6" x14ac:dyDescent="0.35">
      <c r="B141" s="179" t="s">
        <v>531</v>
      </c>
      <c r="C141" s="173" t="s">
        <v>502</v>
      </c>
      <c r="D141" s="174">
        <v>46052</v>
      </c>
      <c r="E141" s="173" t="s">
        <v>527</v>
      </c>
      <c r="F141" s="180" t="s">
        <v>351</v>
      </c>
    </row>
    <row r="142" spans="2:6" x14ac:dyDescent="0.35">
      <c r="B142" s="179" t="s">
        <v>532</v>
      </c>
      <c r="C142" s="173" t="s">
        <v>502</v>
      </c>
      <c r="D142" s="174">
        <v>46052</v>
      </c>
      <c r="E142" s="173" t="s">
        <v>515</v>
      </c>
      <c r="F142" s="180" t="s">
        <v>351</v>
      </c>
    </row>
    <row r="143" spans="2:6" x14ac:dyDescent="0.35">
      <c r="B143" s="179" t="s">
        <v>533</v>
      </c>
      <c r="C143" s="173" t="s">
        <v>502</v>
      </c>
      <c r="D143" s="174">
        <v>46061</v>
      </c>
      <c r="E143" s="173" t="s">
        <v>503</v>
      </c>
      <c r="F143" s="180" t="s">
        <v>351</v>
      </c>
    </row>
    <row r="144" spans="2:6" x14ac:dyDescent="0.35">
      <c r="B144" s="179" t="s">
        <v>534</v>
      </c>
      <c r="C144" s="173" t="s">
        <v>502</v>
      </c>
      <c r="D144" s="174">
        <v>46061</v>
      </c>
      <c r="E144" s="173" t="s">
        <v>505</v>
      </c>
      <c r="F144" s="180" t="s">
        <v>351</v>
      </c>
    </row>
    <row r="145" spans="2:6" x14ac:dyDescent="0.35">
      <c r="B145" s="179" t="s">
        <v>535</v>
      </c>
      <c r="C145" s="173" t="s">
        <v>502</v>
      </c>
      <c r="D145" s="174">
        <v>46073</v>
      </c>
      <c r="E145" s="173" t="s">
        <v>527</v>
      </c>
      <c r="F145" s="180" t="s">
        <v>351</v>
      </c>
    </row>
    <row r="146" spans="2:6" x14ac:dyDescent="0.35">
      <c r="B146" s="179" t="s">
        <v>536</v>
      </c>
      <c r="C146" s="173" t="s">
        <v>502</v>
      </c>
      <c r="D146" s="174">
        <v>46073</v>
      </c>
      <c r="E146" s="173" t="s">
        <v>515</v>
      </c>
      <c r="F146" s="180" t="s">
        <v>351</v>
      </c>
    </row>
    <row r="147" spans="2:6" x14ac:dyDescent="0.35">
      <c r="B147" s="179" t="s">
        <v>537</v>
      </c>
      <c r="C147" s="173" t="s">
        <v>502</v>
      </c>
      <c r="D147" s="174">
        <v>46082</v>
      </c>
      <c r="E147" s="173" t="s">
        <v>503</v>
      </c>
      <c r="F147" s="180" t="s">
        <v>351</v>
      </c>
    </row>
    <row r="148" spans="2:6" x14ac:dyDescent="0.35">
      <c r="B148" s="179" t="s">
        <v>538</v>
      </c>
      <c r="C148" s="173" t="s">
        <v>502</v>
      </c>
      <c r="D148" s="174">
        <v>46082</v>
      </c>
      <c r="E148" s="173" t="s">
        <v>505</v>
      </c>
      <c r="F148" s="180" t="s">
        <v>351</v>
      </c>
    </row>
    <row r="149" spans="2:6" ht="15" thickBot="1" x14ac:dyDescent="0.4">
      <c r="B149" s="179" t="s">
        <v>539</v>
      </c>
      <c r="C149" s="173" t="s">
        <v>502</v>
      </c>
      <c r="D149" s="174">
        <v>46094</v>
      </c>
      <c r="E149" s="173" t="s">
        <v>527</v>
      </c>
      <c r="F149" s="180" t="s">
        <v>351</v>
      </c>
    </row>
    <row r="150" spans="2:6" ht="21.5" thickBot="1" x14ac:dyDescent="0.4">
      <c r="B150" s="181" t="s">
        <v>540</v>
      </c>
      <c r="C150" s="182"/>
      <c r="D150" s="183"/>
      <c r="E150" s="184"/>
      <c r="F150" s="185"/>
    </row>
    <row r="151" spans="2:6" x14ac:dyDescent="0.35">
      <c r="B151" s="186" t="s">
        <v>541</v>
      </c>
      <c r="C151" s="187" t="s">
        <v>319</v>
      </c>
      <c r="D151" s="188">
        <v>45928</v>
      </c>
      <c r="E151" s="187" t="s">
        <v>542</v>
      </c>
      <c r="F151" s="189" t="s">
        <v>320</v>
      </c>
    </row>
    <row r="152" spans="2:6" x14ac:dyDescent="0.35">
      <c r="B152" s="179" t="s">
        <v>543</v>
      </c>
      <c r="C152" s="173" t="s">
        <v>319</v>
      </c>
      <c r="D152" s="174">
        <v>45934</v>
      </c>
      <c r="E152" s="173" t="s">
        <v>544</v>
      </c>
      <c r="F152" s="180" t="s">
        <v>323</v>
      </c>
    </row>
    <row r="153" spans="2:6" x14ac:dyDescent="0.35">
      <c r="B153" s="179" t="s">
        <v>545</v>
      </c>
      <c r="C153" s="173" t="s">
        <v>319</v>
      </c>
      <c r="D153" s="174">
        <v>45928</v>
      </c>
      <c r="E153" s="173" t="s">
        <v>546</v>
      </c>
      <c r="F153" s="180" t="s">
        <v>320</v>
      </c>
    </row>
    <row r="154" spans="2:6" x14ac:dyDescent="0.35">
      <c r="B154" s="179" t="s">
        <v>547</v>
      </c>
      <c r="C154" s="173" t="s">
        <v>319</v>
      </c>
      <c r="D154" s="174">
        <v>45934</v>
      </c>
      <c r="E154" s="173" t="s">
        <v>548</v>
      </c>
      <c r="F154" s="180" t="s">
        <v>323</v>
      </c>
    </row>
    <row r="155" spans="2:6" x14ac:dyDescent="0.35">
      <c r="B155" s="179" t="s">
        <v>549</v>
      </c>
      <c r="C155" s="173" t="s">
        <v>319</v>
      </c>
      <c r="D155" s="174">
        <v>45941</v>
      </c>
      <c r="E155" s="173" t="s">
        <v>550</v>
      </c>
      <c r="F155" s="180" t="s">
        <v>323</v>
      </c>
    </row>
    <row r="156" spans="2:6" x14ac:dyDescent="0.35">
      <c r="B156" s="179" t="s">
        <v>551</v>
      </c>
      <c r="C156" s="173" t="s">
        <v>319</v>
      </c>
      <c r="D156" s="174">
        <v>45948</v>
      </c>
      <c r="E156" s="173" t="s">
        <v>544</v>
      </c>
      <c r="F156" s="180" t="s">
        <v>323</v>
      </c>
    </row>
    <row r="157" spans="2:6" x14ac:dyDescent="0.35">
      <c r="B157" s="179" t="s">
        <v>552</v>
      </c>
      <c r="C157" s="173" t="s">
        <v>319</v>
      </c>
      <c r="D157" s="174">
        <v>45948</v>
      </c>
      <c r="E157" s="173" t="s">
        <v>553</v>
      </c>
      <c r="F157" s="180" t="s">
        <v>323</v>
      </c>
    </row>
    <row r="158" spans="2:6" x14ac:dyDescent="0.35">
      <c r="B158" s="179" t="s">
        <v>554</v>
      </c>
      <c r="C158" s="173" t="s">
        <v>319</v>
      </c>
      <c r="D158" s="174">
        <v>45955</v>
      </c>
      <c r="E158" s="173" t="s">
        <v>555</v>
      </c>
      <c r="F158" s="180" t="s">
        <v>323</v>
      </c>
    </row>
    <row r="159" spans="2:6" x14ac:dyDescent="0.35">
      <c r="B159" s="179" t="s">
        <v>556</v>
      </c>
      <c r="C159" s="173" t="s">
        <v>319</v>
      </c>
      <c r="D159" s="174">
        <v>45955</v>
      </c>
      <c r="E159" s="173" t="s">
        <v>557</v>
      </c>
      <c r="F159" s="180" t="s">
        <v>323</v>
      </c>
    </row>
    <row r="160" spans="2:6" x14ac:dyDescent="0.35">
      <c r="B160" s="179" t="s">
        <v>558</v>
      </c>
      <c r="C160" s="173" t="s">
        <v>319</v>
      </c>
      <c r="D160" s="174">
        <v>45962</v>
      </c>
      <c r="E160" s="173" t="s">
        <v>550</v>
      </c>
      <c r="F160" s="180" t="s">
        <v>323</v>
      </c>
    </row>
    <row r="161" spans="2:6" x14ac:dyDescent="0.35">
      <c r="B161" s="179" t="s">
        <v>559</v>
      </c>
      <c r="C161" s="173" t="s">
        <v>319</v>
      </c>
      <c r="D161" s="174">
        <v>45969</v>
      </c>
      <c r="E161" s="173" t="s">
        <v>544</v>
      </c>
      <c r="F161" s="180" t="s">
        <v>323</v>
      </c>
    </row>
    <row r="162" spans="2:6" x14ac:dyDescent="0.35">
      <c r="B162" s="179" t="s">
        <v>560</v>
      </c>
      <c r="C162" s="173" t="s">
        <v>319</v>
      </c>
      <c r="D162" s="174">
        <v>45969</v>
      </c>
      <c r="E162" s="173" t="s">
        <v>553</v>
      </c>
      <c r="F162" s="180" t="s">
        <v>323</v>
      </c>
    </row>
    <row r="163" spans="2:6" x14ac:dyDescent="0.35">
      <c r="B163" s="179" t="s">
        <v>561</v>
      </c>
      <c r="C163" s="173" t="s">
        <v>319</v>
      </c>
      <c r="D163" s="174">
        <v>45976</v>
      </c>
      <c r="E163" s="173" t="s">
        <v>555</v>
      </c>
      <c r="F163" s="180" t="s">
        <v>323</v>
      </c>
    </row>
    <row r="164" spans="2:6" x14ac:dyDescent="0.35">
      <c r="B164" s="179" t="s">
        <v>562</v>
      </c>
      <c r="C164" s="173" t="s">
        <v>319</v>
      </c>
      <c r="D164" s="174">
        <v>45976</v>
      </c>
      <c r="E164" s="173" t="s">
        <v>553</v>
      </c>
      <c r="F164" s="180" t="s">
        <v>323</v>
      </c>
    </row>
    <row r="165" spans="2:6" x14ac:dyDescent="0.35">
      <c r="B165" s="179" t="s">
        <v>563</v>
      </c>
      <c r="C165" s="173" t="s">
        <v>319</v>
      </c>
      <c r="D165" s="174">
        <v>45983</v>
      </c>
      <c r="E165" s="173" t="s">
        <v>544</v>
      </c>
      <c r="F165" s="180" t="s">
        <v>323</v>
      </c>
    </row>
    <row r="166" spans="2:6" x14ac:dyDescent="0.35">
      <c r="B166" s="179" t="s">
        <v>564</v>
      </c>
      <c r="C166" s="173" t="s">
        <v>319</v>
      </c>
      <c r="D166" s="174">
        <v>45990</v>
      </c>
      <c r="E166" s="173" t="s">
        <v>565</v>
      </c>
      <c r="F166" s="180" t="s">
        <v>323</v>
      </c>
    </row>
    <row r="167" spans="2:6" x14ac:dyDescent="0.35">
      <c r="B167" s="179" t="s">
        <v>566</v>
      </c>
      <c r="C167" s="173" t="s">
        <v>319</v>
      </c>
      <c r="D167" s="174">
        <v>46000</v>
      </c>
      <c r="E167" s="173" t="s">
        <v>567</v>
      </c>
      <c r="F167" s="180" t="s">
        <v>323</v>
      </c>
    </row>
    <row r="168" spans="2:6" x14ac:dyDescent="0.35">
      <c r="B168" s="179" t="s">
        <v>568</v>
      </c>
      <c r="C168" s="173" t="s">
        <v>319</v>
      </c>
      <c r="D168" s="174">
        <v>46011</v>
      </c>
      <c r="E168" s="173" t="s">
        <v>569</v>
      </c>
      <c r="F168" s="180" t="s">
        <v>323</v>
      </c>
    </row>
    <row r="169" spans="2:6" x14ac:dyDescent="0.35">
      <c r="B169" s="179" t="s">
        <v>570</v>
      </c>
      <c r="C169" s="173" t="s">
        <v>319</v>
      </c>
      <c r="D169" s="174">
        <v>46011</v>
      </c>
      <c r="E169" s="173" t="s">
        <v>571</v>
      </c>
      <c r="F169" s="180" t="s">
        <v>323</v>
      </c>
    </row>
    <row r="170" spans="2:6" x14ac:dyDescent="0.35">
      <c r="B170" s="179" t="s">
        <v>572</v>
      </c>
      <c r="C170" s="173" t="s">
        <v>319</v>
      </c>
      <c r="D170" s="174">
        <v>46018</v>
      </c>
      <c r="E170" s="173" t="s">
        <v>573</v>
      </c>
      <c r="F170" s="180" t="s">
        <v>323</v>
      </c>
    </row>
    <row r="171" spans="2:6" x14ac:dyDescent="0.35">
      <c r="B171" s="179" t="s">
        <v>589</v>
      </c>
      <c r="C171" s="173" t="s">
        <v>319</v>
      </c>
      <c r="D171" s="174">
        <v>46025</v>
      </c>
      <c r="E171" s="173" t="s">
        <v>544</v>
      </c>
      <c r="F171" s="180" t="s">
        <v>323</v>
      </c>
    </row>
    <row r="172" spans="2:6" x14ac:dyDescent="0.35">
      <c r="B172" s="179" t="s">
        <v>574</v>
      </c>
      <c r="C172" s="173" t="s">
        <v>319</v>
      </c>
      <c r="D172" s="174">
        <v>46109</v>
      </c>
      <c r="E172" s="173" t="s">
        <v>555</v>
      </c>
      <c r="F172" s="180" t="s">
        <v>323</v>
      </c>
    </row>
    <row r="173" spans="2:6" x14ac:dyDescent="0.35">
      <c r="B173" s="179" t="s">
        <v>575</v>
      </c>
      <c r="C173" s="173" t="s">
        <v>319</v>
      </c>
      <c r="D173" s="174">
        <v>46109</v>
      </c>
      <c r="E173" s="173" t="s">
        <v>576</v>
      </c>
      <c r="F173" s="180" t="s">
        <v>327</v>
      </c>
    </row>
    <row r="174" spans="2:6" x14ac:dyDescent="0.35">
      <c r="B174" s="179" t="s">
        <v>577</v>
      </c>
      <c r="C174" s="173" t="s">
        <v>464</v>
      </c>
      <c r="D174" s="174">
        <v>46068</v>
      </c>
      <c r="E174" s="173" t="s">
        <v>578</v>
      </c>
      <c r="F174" s="180" t="s">
        <v>323</v>
      </c>
    </row>
    <row r="175" spans="2:6" x14ac:dyDescent="0.35">
      <c r="B175" s="179" t="s">
        <v>579</v>
      </c>
      <c r="C175" s="173" t="s">
        <v>343</v>
      </c>
      <c r="D175" s="174">
        <v>45997</v>
      </c>
      <c r="E175" s="173" t="s">
        <v>578</v>
      </c>
      <c r="F175" s="180" t="s">
        <v>323</v>
      </c>
    </row>
    <row r="176" spans="2:6" x14ac:dyDescent="0.35">
      <c r="B176" s="179" t="s">
        <v>580</v>
      </c>
      <c r="C176" s="173" t="s">
        <v>343</v>
      </c>
      <c r="D176" s="174">
        <v>46119</v>
      </c>
      <c r="E176" s="173" t="s">
        <v>567</v>
      </c>
      <c r="F176" s="180" t="s">
        <v>323</v>
      </c>
    </row>
    <row r="177" spans="2:6" x14ac:dyDescent="0.35">
      <c r="B177" s="179" t="s">
        <v>581</v>
      </c>
      <c r="C177" s="173" t="s">
        <v>343</v>
      </c>
      <c r="D177" s="174">
        <v>46130</v>
      </c>
      <c r="E177" s="173" t="s">
        <v>555</v>
      </c>
      <c r="F177" s="180" t="s">
        <v>323</v>
      </c>
    </row>
    <row r="178" spans="2:6" x14ac:dyDescent="0.35">
      <c r="B178" s="179" t="s">
        <v>582</v>
      </c>
      <c r="C178" s="173" t="s">
        <v>343</v>
      </c>
      <c r="D178" s="174">
        <v>46130</v>
      </c>
      <c r="E178" s="173" t="s">
        <v>553</v>
      </c>
      <c r="F178" s="180" t="s">
        <v>323</v>
      </c>
    </row>
    <row r="179" spans="2:6" x14ac:dyDescent="0.35">
      <c r="B179" s="179" t="s">
        <v>583</v>
      </c>
      <c r="C179" s="173" t="s">
        <v>343</v>
      </c>
      <c r="D179" s="174">
        <v>46130</v>
      </c>
      <c r="E179" s="173" t="s">
        <v>584</v>
      </c>
      <c r="F179" s="180" t="s">
        <v>327</v>
      </c>
    </row>
    <row r="180" spans="2:6" x14ac:dyDescent="0.35">
      <c r="B180" s="179" t="s">
        <v>585</v>
      </c>
      <c r="C180" s="173" t="s">
        <v>343</v>
      </c>
      <c r="D180" s="174">
        <v>46137</v>
      </c>
      <c r="E180" s="173" t="s">
        <v>586</v>
      </c>
      <c r="F180" s="180" t="s">
        <v>327</v>
      </c>
    </row>
    <row r="181" spans="2:6" ht="15" thickBot="1" x14ac:dyDescent="0.4">
      <c r="B181" s="190" t="s">
        <v>587</v>
      </c>
      <c r="C181" s="191" t="s">
        <v>343</v>
      </c>
      <c r="D181" s="192">
        <v>46137</v>
      </c>
      <c r="E181" s="191" t="s">
        <v>544</v>
      </c>
      <c r="F181" s="193" t="s">
        <v>323</v>
      </c>
    </row>
    <row r="182" spans="2:6" ht="21.5" thickBot="1" x14ac:dyDescent="0.4">
      <c r="B182" s="181" t="s">
        <v>590</v>
      </c>
      <c r="C182" s="182"/>
      <c r="D182" s="183"/>
      <c r="E182" s="184"/>
      <c r="F182" s="185"/>
    </row>
    <row r="183" spans="2:6" x14ac:dyDescent="0.35">
      <c r="B183" s="179" t="s">
        <v>591</v>
      </c>
      <c r="C183" s="173" t="s">
        <v>315</v>
      </c>
      <c r="D183" s="174">
        <v>46117</v>
      </c>
      <c r="E183" s="173" t="s">
        <v>592</v>
      </c>
      <c r="F183" s="180" t="s">
        <v>593</v>
      </c>
    </row>
    <row r="184" spans="2:6" x14ac:dyDescent="0.35">
      <c r="B184" s="179" t="s">
        <v>594</v>
      </c>
      <c r="C184" s="173" t="s">
        <v>335</v>
      </c>
      <c r="D184" s="174">
        <v>46122</v>
      </c>
      <c r="E184" s="173" t="s">
        <v>595</v>
      </c>
      <c r="F184" s="180" t="s">
        <v>596</v>
      </c>
    </row>
    <row r="185" spans="2:6" x14ac:dyDescent="0.35">
      <c r="B185" s="179" t="s">
        <v>597</v>
      </c>
      <c r="C185" s="173" t="s">
        <v>315</v>
      </c>
      <c r="D185" s="174">
        <v>46117</v>
      </c>
      <c r="E185" s="173" t="s">
        <v>598</v>
      </c>
      <c r="F185" s="180" t="s">
        <v>596</v>
      </c>
    </row>
    <row r="186" spans="2:6" x14ac:dyDescent="0.35">
      <c r="B186" s="179" t="s">
        <v>599</v>
      </c>
      <c r="C186" s="173" t="s">
        <v>315</v>
      </c>
      <c r="D186" s="174">
        <v>46117</v>
      </c>
      <c r="E186" s="173" t="s">
        <v>600</v>
      </c>
      <c r="F186" s="180" t="s">
        <v>601</v>
      </c>
    </row>
    <row r="187" spans="2:6" x14ac:dyDescent="0.35">
      <c r="B187" s="179" t="s">
        <v>602</v>
      </c>
      <c r="C187" s="173" t="s">
        <v>315</v>
      </c>
      <c r="D187" s="174">
        <v>46110</v>
      </c>
      <c r="E187" s="173" t="s">
        <v>603</v>
      </c>
      <c r="F187" s="180" t="s">
        <v>593</v>
      </c>
    </row>
    <row r="188" spans="2:6" x14ac:dyDescent="0.35">
      <c r="B188" s="179" t="s">
        <v>604</v>
      </c>
      <c r="C188" s="173" t="s">
        <v>315</v>
      </c>
      <c r="D188" s="174">
        <v>46110</v>
      </c>
      <c r="E188" s="173" t="s">
        <v>605</v>
      </c>
      <c r="F188" s="180" t="s">
        <v>596</v>
      </c>
    </row>
    <row r="189" spans="2:6" x14ac:dyDescent="0.35">
      <c r="B189" s="179" t="s">
        <v>606</v>
      </c>
      <c r="C189" s="173" t="s">
        <v>315</v>
      </c>
      <c r="D189" s="174">
        <v>46110</v>
      </c>
      <c r="E189" s="173" t="s">
        <v>607</v>
      </c>
      <c r="F189" s="180" t="s">
        <v>601</v>
      </c>
    </row>
    <row r="190" spans="2:6" x14ac:dyDescent="0.35">
      <c r="B190" s="179" t="s">
        <v>608</v>
      </c>
      <c r="C190" s="173" t="s">
        <v>335</v>
      </c>
      <c r="D190" s="174">
        <v>46122</v>
      </c>
      <c r="E190" s="173" t="s">
        <v>609</v>
      </c>
      <c r="F190" s="180" t="s">
        <v>601</v>
      </c>
    </row>
    <row r="191" spans="2:6" x14ac:dyDescent="0.35">
      <c r="B191" s="179" t="s">
        <v>610</v>
      </c>
      <c r="C191" s="173" t="s">
        <v>335</v>
      </c>
      <c r="D191" s="174">
        <v>46113</v>
      </c>
      <c r="E191" s="173" t="s">
        <v>611</v>
      </c>
      <c r="F191" s="180" t="s">
        <v>596</v>
      </c>
    </row>
    <row r="192" spans="2:6" ht="15" thickBot="1" x14ac:dyDescent="0.4">
      <c r="B192" s="179" t="s">
        <v>612</v>
      </c>
      <c r="C192" s="173" t="s">
        <v>335</v>
      </c>
      <c r="D192" s="174">
        <v>46113</v>
      </c>
      <c r="E192" s="173" t="s">
        <v>613</v>
      </c>
      <c r="F192" s="180" t="s">
        <v>601</v>
      </c>
    </row>
    <row r="193" spans="2:6" ht="21.5" thickBot="1" x14ac:dyDescent="0.4">
      <c r="B193" s="181" t="s">
        <v>614</v>
      </c>
      <c r="C193" s="182"/>
      <c r="D193" s="183"/>
      <c r="E193" s="184"/>
      <c r="F193" s="185"/>
    </row>
    <row r="194" spans="2:6" ht="15" thickBot="1" x14ac:dyDescent="0.4">
      <c r="B194" s="179" t="s">
        <v>615</v>
      </c>
      <c r="C194" s="173" t="s">
        <v>616</v>
      </c>
      <c r="D194" s="174">
        <v>46103</v>
      </c>
      <c r="E194" s="173" t="s">
        <v>617</v>
      </c>
      <c r="F194" s="180" t="s">
        <v>618</v>
      </c>
    </row>
    <row r="195" spans="2:6" ht="21.5" thickBot="1" x14ac:dyDescent="0.4">
      <c r="B195" s="194" t="s">
        <v>619</v>
      </c>
      <c r="C195" s="195"/>
      <c r="D195" s="196"/>
      <c r="E195" s="197"/>
      <c r="F195" s="198"/>
    </row>
    <row r="196" spans="2:6" x14ac:dyDescent="0.35">
      <c r="B196" s="200" t="s">
        <v>620</v>
      </c>
      <c r="C196" s="201" t="s">
        <v>621</v>
      </c>
      <c r="D196" s="204">
        <v>46116</v>
      </c>
      <c r="E196" s="201" t="s">
        <v>622</v>
      </c>
      <c r="F196" s="202" t="s">
        <v>623</v>
      </c>
    </row>
    <row r="197" spans="2:6" x14ac:dyDescent="0.35">
      <c r="B197" s="164" t="s">
        <v>624</v>
      </c>
      <c r="C197" s="199" t="s">
        <v>616</v>
      </c>
      <c r="D197" s="205">
        <v>46120</v>
      </c>
      <c r="E197" s="199" t="s">
        <v>625</v>
      </c>
      <c r="F197" s="42" t="s">
        <v>626</v>
      </c>
    </row>
    <row r="198" spans="2:6" x14ac:dyDescent="0.35">
      <c r="B198" s="164" t="s">
        <v>627</v>
      </c>
      <c r="C198" s="199" t="s">
        <v>628</v>
      </c>
      <c r="D198" s="205">
        <v>46103</v>
      </c>
      <c r="E198" s="199" t="s">
        <v>629</v>
      </c>
      <c r="F198" s="42" t="s">
        <v>623</v>
      </c>
    </row>
    <row r="199" spans="2:6" x14ac:dyDescent="0.35">
      <c r="B199" s="164" t="s">
        <v>630</v>
      </c>
      <c r="C199" s="199" t="s">
        <v>621</v>
      </c>
      <c r="D199" s="205">
        <v>46116</v>
      </c>
      <c r="E199" s="199" t="s">
        <v>631</v>
      </c>
      <c r="F199" s="42" t="s">
        <v>623</v>
      </c>
    </row>
    <row r="200" spans="2:6" x14ac:dyDescent="0.35">
      <c r="B200" s="164" t="s">
        <v>632</v>
      </c>
      <c r="C200" s="199" t="s">
        <v>621</v>
      </c>
      <c r="D200" s="205">
        <v>46116</v>
      </c>
      <c r="E200" s="199" t="s">
        <v>633</v>
      </c>
      <c r="F200" s="42" t="s">
        <v>634</v>
      </c>
    </row>
    <row r="201" spans="2:6" ht="15" thickBot="1" x14ac:dyDescent="0.4">
      <c r="B201" s="165" t="s">
        <v>635</v>
      </c>
      <c r="C201" s="203" t="s">
        <v>628</v>
      </c>
      <c r="D201" s="206">
        <v>46103</v>
      </c>
      <c r="E201" s="203" t="s">
        <v>636</v>
      </c>
      <c r="F201" s="166" t="s">
        <v>623</v>
      </c>
    </row>
    <row r="202" spans="2:6" ht="21" x14ac:dyDescent="0.35">
      <c r="B202" s="194" t="s">
        <v>637</v>
      </c>
      <c r="C202" s="195"/>
      <c r="D202" s="196"/>
      <c r="E202" s="197"/>
      <c r="F202" s="198"/>
    </row>
    <row r="203" spans="2:6" ht="15" thickBot="1" x14ac:dyDescent="0.4">
      <c r="B203" s="164" t="s">
        <v>638</v>
      </c>
      <c r="C203" s="199" t="s">
        <v>639</v>
      </c>
      <c r="D203" s="205">
        <v>46138</v>
      </c>
      <c r="E203" s="199" t="s">
        <v>640</v>
      </c>
      <c r="F203" s="42" t="s">
        <v>641</v>
      </c>
    </row>
    <row r="204" spans="2:6" ht="21.5" thickBot="1" x14ac:dyDescent="0.4">
      <c r="B204" s="207" t="s">
        <v>642</v>
      </c>
      <c r="C204" s="208"/>
      <c r="D204" s="209"/>
      <c r="E204" s="209"/>
      <c r="F204" s="210"/>
    </row>
    <row r="205" spans="2:6" x14ac:dyDescent="0.35">
      <c r="B205" s="214" t="s">
        <v>643</v>
      </c>
      <c r="C205" s="215" t="s">
        <v>644</v>
      </c>
      <c r="D205" s="216" t="s">
        <v>645</v>
      </c>
      <c r="E205" s="215" t="s">
        <v>646</v>
      </c>
      <c r="F205" s="217" t="s">
        <v>647</v>
      </c>
    </row>
    <row r="206" spans="2:6" x14ac:dyDescent="0.35">
      <c r="B206" s="214" t="s">
        <v>648</v>
      </c>
      <c r="C206" s="215" t="s">
        <v>644</v>
      </c>
      <c r="D206" s="216" t="s">
        <v>649</v>
      </c>
      <c r="E206" s="215" t="s">
        <v>650</v>
      </c>
      <c r="F206" s="217" t="s">
        <v>647</v>
      </c>
    </row>
    <row r="207" spans="2:6" x14ac:dyDescent="0.35">
      <c r="B207" s="214" t="s">
        <v>651</v>
      </c>
      <c r="C207" s="215" t="s">
        <v>644</v>
      </c>
      <c r="D207" s="216" t="s">
        <v>652</v>
      </c>
      <c r="E207" s="215" t="s">
        <v>653</v>
      </c>
      <c r="F207" s="217" t="s">
        <v>647</v>
      </c>
    </row>
    <row r="208" spans="2:6" ht="15" thickBot="1" x14ac:dyDescent="0.4">
      <c r="B208" s="214" t="s">
        <v>654</v>
      </c>
      <c r="C208" s="215" t="s">
        <v>655</v>
      </c>
      <c r="D208" s="216" t="s">
        <v>656</v>
      </c>
      <c r="E208" s="215" t="s">
        <v>657</v>
      </c>
      <c r="F208" s="217" t="s">
        <v>658</v>
      </c>
    </row>
    <row r="209" spans="2:6" ht="21.5" thickBot="1" x14ac:dyDescent="0.4">
      <c r="B209" s="194" t="s">
        <v>659</v>
      </c>
      <c r="C209" s="195"/>
      <c r="D209" s="196"/>
      <c r="E209" s="197"/>
      <c r="F209" s="198"/>
    </row>
    <row r="210" spans="2:6" x14ac:dyDescent="0.35">
      <c r="B210" s="218" t="s">
        <v>660</v>
      </c>
      <c r="C210" s="219" t="s">
        <v>315</v>
      </c>
      <c r="D210" s="220">
        <v>46137</v>
      </c>
      <c r="E210" s="219" t="s">
        <v>661</v>
      </c>
      <c r="F210" s="221" t="s">
        <v>340</v>
      </c>
    </row>
    <row r="211" spans="2:6" x14ac:dyDescent="0.35">
      <c r="B211" s="222" t="s">
        <v>662</v>
      </c>
      <c r="C211" s="223" t="s">
        <v>315</v>
      </c>
      <c r="D211" s="224">
        <v>46144</v>
      </c>
      <c r="E211" s="223" t="s">
        <v>661</v>
      </c>
      <c r="F211" s="225" t="s">
        <v>340</v>
      </c>
    </row>
    <row r="212" spans="2:6" x14ac:dyDescent="0.35">
      <c r="B212" s="222" t="s">
        <v>663</v>
      </c>
      <c r="C212" s="223" t="s">
        <v>315</v>
      </c>
      <c r="D212" s="224">
        <v>46151</v>
      </c>
      <c r="E212" s="223" t="s">
        <v>661</v>
      </c>
      <c r="F212" s="225" t="s">
        <v>340</v>
      </c>
    </row>
    <row r="213" spans="2:6" x14ac:dyDescent="0.35">
      <c r="B213" s="222" t="s">
        <v>664</v>
      </c>
      <c r="C213" s="223" t="s">
        <v>315</v>
      </c>
      <c r="D213" s="224">
        <v>46158</v>
      </c>
      <c r="E213" s="223" t="s">
        <v>661</v>
      </c>
      <c r="F213" s="225" t="s">
        <v>340</v>
      </c>
    </row>
    <row r="214" spans="2:6" x14ac:dyDescent="0.35">
      <c r="B214" s="222" t="s">
        <v>665</v>
      </c>
      <c r="C214" s="223" t="s">
        <v>315</v>
      </c>
      <c r="D214" s="224">
        <v>46165</v>
      </c>
      <c r="E214" s="223" t="s">
        <v>661</v>
      </c>
      <c r="F214" s="225" t="s">
        <v>340</v>
      </c>
    </row>
    <row r="215" spans="2:6" x14ac:dyDescent="0.35">
      <c r="B215" s="222" t="s">
        <v>666</v>
      </c>
      <c r="C215" s="223" t="s">
        <v>315</v>
      </c>
      <c r="D215" s="224">
        <v>46172</v>
      </c>
      <c r="E215" s="223" t="s">
        <v>661</v>
      </c>
      <c r="F215" s="225" t="s">
        <v>340</v>
      </c>
    </row>
    <row r="216" spans="2:6" x14ac:dyDescent="0.35">
      <c r="B216" s="222" t="s">
        <v>667</v>
      </c>
      <c r="C216" s="223" t="s">
        <v>668</v>
      </c>
      <c r="D216" s="224">
        <v>46145</v>
      </c>
      <c r="E216" s="223" t="s">
        <v>661</v>
      </c>
      <c r="F216" s="225" t="s">
        <v>340</v>
      </c>
    </row>
    <row r="217" spans="2:6" x14ac:dyDescent="0.35">
      <c r="B217" s="222" t="s">
        <v>669</v>
      </c>
      <c r="C217" s="223" t="s">
        <v>668</v>
      </c>
      <c r="D217" s="224">
        <v>46152</v>
      </c>
      <c r="E217" s="223" t="s">
        <v>661</v>
      </c>
      <c r="F217" s="225" t="s">
        <v>340</v>
      </c>
    </row>
    <row r="218" spans="2:6" x14ac:dyDescent="0.35">
      <c r="B218" s="222" t="s">
        <v>670</v>
      </c>
      <c r="C218" s="223" t="s">
        <v>668</v>
      </c>
      <c r="D218" s="224">
        <v>46159</v>
      </c>
      <c r="E218" s="223" t="s">
        <v>661</v>
      </c>
      <c r="F218" s="225" t="s">
        <v>340</v>
      </c>
    </row>
    <row r="219" spans="2:6" x14ac:dyDescent="0.35">
      <c r="B219" s="222" t="s">
        <v>671</v>
      </c>
      <c r="C219" s="223" t="s">
        <v>668</v>
      </c>
      <c r="D219" s="224">
        <v>46166</v>
      </c>
      <c r="E219" s="223" t="s">
        <v>661</v>
      </c>
      <c r="F219" s="225" t="s">
        <v>340</v>
      </c>
    </row>
    <row r="220" spans="2:6" x14ac:dyDescent="0.35">
      <c r="B220" s="222" t="s">
        <v>672</v>
      </c>
      <c r="C220" s="223" t="s">
        <v>668</v>
      </c>
      <c r="D220" s="224">
        <v>46173</v>
      </c>
      <c r="E220" s="223" t="s">
        <v>661</v>
      </c>
      <c r="F220" s="225" t="s">
        <v>340</v>
      </c>
    </row>
    <row r="221" spans="2:6" x14ac:dyDescent="0.35">
      <c r="B221" s="222" t="s">
        <v>673</v>
      </c>
      <c r="C221" s="223" t="s">
        <v>335</v>
      </c>
      <c r="D221" s="224">
        <v>46151</v>
      </c>
      <c r="E221" s="223" t="s">
        <v>674</v>
      </c>
      <c r="F221" s="225" t="s">
        <v>330</v>
      </c>
    </row>
    <row r="222" spans="2:6" x14ac:dyDescent="0.35">
      <c r="B222" s="222" t="s">
        <v>675</v>
      </c>
      <c r="C222" s="223" t="s">
        <v>335</v>
      </c>
      <c r="D222" s="224">
        <v>46165</v>
      </c>
      <c r="E222" s="223" t="s">
        <v>674</v>
      </c>
      <c r="F222" s="225" t="s">
        <v>330</v>
      </c>
    </row>
    <row r="223" spans="2:6" x14ac:dyDescent="0.35">
      <c r="B223" s="222" t="s">
        <v>676</v>
      </c>
      <c r="C223" s="223" t="s">
        <v>655</v>
      </c>
      <c r="D223" s="224">
        <v>46148</v>
      </c>
      <c r="E223" s="223" t="s">
        <v>674</v>
      </c>
      <c r="F223" s="225" t="s">
        <v>330</v>
      </c>
    </row>
    <row r="224" spans="2:6" x14ac:dyDescent="0.35">
      <c r="B224" s="222" t="s">
        <v>677</v>
      </c>
      <c r="C224" s="223" t="s">
        <v>655</v>
      </c>
      <c r="D224" s="224">
        <v>46155</v>
      </c>
      <c r="E224" s="223" t="s">
        <v>674</v>
      </c>
      <c r="F224" s="225" t="s">
        <v>330</v>
      </c>
    </row>
    <row r="225" spans="2:6" x14ac:dyDescent="0.35">
      <c r="B225" s="222" t="s">
        <v>678</v>
      </c>
      <c r="C225" s="223" t="s">
        <v>655</v>
      </c>
      <c r="D225" s="224">
        <v>46162</v>
      </c>
      <c r="E225" s="223" t="s">
        <v>674</v>
      </c>
      <c r="F225" s="225" t="s">
        <v>330</v>
      </c>
    </row>
    <row r="226" spans="2:6" x14ac:dyDescent="0.35">
      <c r="B226" s="222" t="s">
        <v>679</v>
      </c>
      <c r="C226" s="223" t="s">
        <v>655</v>
      </c>
      <c r="D226" s="224">
        <v>46169</v>
      </c>
      <c r="E226" s="223" t="s">
        <v>674</v>
      </c>
      <c r="F226" s="225" t="s">
        <v>330</v>
      </c>
    </row>
  </sheetData>
  <mergeCells count="5">
    <mergeCell ref="B2:F2"/>
    <mergeCell ref="B3:F3"/>
    <mergeCell ref="B4:F4"/>
    <mergeCell ref="B5:F5"/>
    <mergeCell ref="H2:I2"/>
  </mergeCells>
  <conditionalFormatting sqref="B1:B1048576">
    <cfRule type="duplicateValues" dxfId="1" priority="12"/>
  </conditionalFormatting>
  <conditionalFormatting sqref="G1:G6"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B1:F91"/>
  <sheetViews>
    <sheetView tabSelected="1" zoomScale="85" zoomScaleNormal="85" workbookViewId="0">
      <selection activeCell="C4" sqref="C4"/>
    </sheetView>
  </sheetViews>
  <sheetFormatPr defaultRowHeight="14.5" x14ac:dyDescent="0.35"/>
  <cols>
    <col min="1" max="1" width="10.81640625" bestFit="1" customWidth="1"/>
    <col min="2" max="2" width="77" customWidth="1"/>
    <col min="3" max="3" width="25.7265625" customWidth="1"/>
    <col min="4" max="4" width="42.26953125" bestFit="1" customWidth="1"/>
    <col min="5" max="5" width="44" customWidth="1"/>
    <col min="6" max="6" width="53.26953125" customWidth="1"/>
  </cols>
  <sheetData>
    <row r="1" spans="2:5" ht="15" thickBot="1" x14ac:dyDescent="0.4"/>
    <row r="2" spans="2:5" ht="15" thickBot="1" x14ac:dyDescent="0.4">
      <c r="B2" s="44" t="s">
        <v>110</v>
      </c>
      <c r="D2" s="25" t="s">
        <v>88</v>
      </c>
    </row>
    <row r="3" spans="2:5" ht="25" x14ac:dyDescent="0.35">
      <c r="B3" s="1" t="s">
        <v>0</v>
      </c>
      <c r="C3" s="212" t="s">
        <v>680</v>
      </c>
      <c r="D3" s="15"/>
    </row>
    <row r="4" spans="2:5" x14ac:dyDescent="0.35">
      <c r="B4" s="2" t="s">
        <v>1</v>
      </c>
      <c r="C4" s="213" t="s">
        <v>681</v>
      </c>
      <c r="D4" s="16"/>
      <c r="E4" s="211"/>
    </row>
    <row r="5" spans="2:5" x14ac:dyDescent="0.35">
      <c r="B5" s="2" t="s">
        <v>2</v>
      </c>
      <c r="C5" s="10" t="s">
        <v>297</v>
      </c>
      <c r="D5" s="16"/>
    </row>
    <row r="6" spans="2:5" x14ac:dyDescent="0.35">
      <c r="B6" s="3" t="s">
        <v>3</v>
      </c>
      <c r="C6" s="50" t="s">
        <v>298</v>
      </c>
      <c r="D6" s="17"/>
    </row>
    <row r="7" spans="2:5" x14ac:dyDescent="0.35">
      <c r="B7" s="4" t="s">
        <v>4</v>
      </c>
      <c r="C7" s="50">
        <v>45929</v>
      </c>
      <c r="D7" s="18"/>
    </row>
    <row r="8" spans="2:5" x14ac:dyDescent="0.35">
      <c r="B8" s="2" t="s">
        <v>125</v>
      </c>
      <c r="C8" s="10" t="s">
        <v>174</v>
      </c>
      <c r="D8" s="49" t="s">
        <v>126</v>
      </c>
      <c r="E8" s="96" t="s">
        <v>199</v>
      </c>
    </row>
    <row r="9" spans="2:5" x14ac:dyDescent="0.35">
      <c r="B9" s="2" t="s">
        <v>5</v>
      </c>
      <c r="C9" s="50">
        <v>45961</v>
      </c>
      <c r="D9" s="16" t="s">
        <v>216</v>
      </c>
    </row>
    <row r="10" spans="2:5" x14ac:dyDescent="0.35">
      <c r="B10" s="2" t="s">
        <v>68</v>
      </c>
      <c r="C10" s="10" t="s">
        <v>174</v>
      </c>
      <c r="D10" s="16"/>
      <c r="E10" s="96" t="s">
        <v>199</v>
      </c>
    </row>
    <row r="11" spans="2:5" x14ac:dyDescent="0.35">
      <c r="B11" s="2" t="s">
        <v>157</v>
      </c>
      <c r="C11" s="50" t="s">
        <v>233</v>
      </c>
      <c r="D11" s="16"/>
    </row>
    <row r="12" spans="2:5" x14ac:dyDescent="0.35">
      <c r="B12" s="2" t="s">
        <v>67</v>
      </c>
      <c r="C12" s="10" t="s">
        <v>233</v>
      </c>
      <c r="D12" s="16"/>
    </row>
    <row r="13" spans="2:5" x14ac:dyDescent="0.35">
      <c r="B13" s="2" t="s">
        <v>123</v>
      </c>
      <c r="C13" s="10" t="s">
        <v>116</v>
      </c>
      <c r="D13" s="16"/>
    </row>
    <row r="14" spans="2:5" x14ac:dyDescent="0.35">
      <c r="B14" s="2" t="s">
        <v>124</v>
      </c>
      <c r="C14" s="50" t="s">
        <v>116</v>
      </c>
      <c r="D14" s="16"/>
    </row>
    <row r="15" spans="2:5" x14ac:dyDescent="0.35">
      <c r="B15" s="47" t="s">
        <v>117</v>
      </c>
      <c r="C15" s="48" t="s">
        <v>116</v>
      </c>
      <c r="D15" s="16"/>
    </row>
    <row r="16" spans="2:5" x14ac:dyDescent="0.35">
      <c r="B16" s="2" t="s">
        <v>44</v>
      </c>
      <c r="C16" s="50" t="s">
        <v>233</v>
      </c>
      <c r="D16" s="16"/>
    </row>
    <row r="17" spans="2:5" x14ac:dyDescent="0.35">
      <c r="B17" s="2" t="s">
        <v>45</v>
      </c>
      <c r="C17" s="50" t="s">
        <v>233</v>
      </c>
      <c r="D17" s="16"/>
    </row>
    <row r="18" spans="2:5" x14ac:dyDescent="0.35">
      <c r="B18" s="2" t="s">
        <v>46</v>
      </c>
      <c r="C18" s="50" t="s">
        <v>116</v>
      </c>
      <c r="D18" s="16" t="s">
        <v>42</v>
      </c>
    </row>
    <row r="19" spans="2:5" x14ac:dyDescent="0.35">
      <c r="B19" s="47" t="s">
        <v>139</v>
      </c>
      <c r="C19" s="10" t="s">
        <v>233</v>
      </c>
      <c r="D19" s="116" t="s">
        <v>244</v>
      </c>
      <c r="E19" t="s">
        <v>245</v>
      </c>
    </row>
    <row r="20" spans="2:5" ht="26" x14ac:dyDescent="0.35">
      <c r="B20" s="5" t="s">
        <v>69</v>
      </c>
      <c r="C20" s="50" t="s">
        <v>233</v>
      </c>
      <c r="D20" s="19" t="s">
        <v>214</v>
      </c>
    </row>
    <row r="21" spans="2:5" x14ac:dyDescent="0.35">
      <c r="B21" s="5" t="s">
        <v>70</v>
      </c>
      <c r="C21" s="50" t="s">
        <v>233</v>
      </c>
      <c r="D21" s="19" t="s">
        <v>35</v>
      </c>
    </row>
    <row r="22" spans="2:5" x14ac:dyDescent="0.35">
      <c r="B22" s="5" t="s">
        <v>72</v>
      </c>
      <c r="C22" s="50" t="s">
        <v>233</v>
      </c>
      <c r="D22" s="19" t="s">
        <v>145</v>
      </c>
    </row>
    <row r="23" spans="2:5" x14ac:dyDescent="0.35">
      <c r="B23" s="5" t="s">
        <v>151</v>
      </c>
      <c r="C23" s="50" t="s">
        <v>233</v>
      </c>
      <c r="D23" s="19" t="s">
        <v>150</v>
      </c>
    </row>
    <row r="24" spans="2:5" x14ac:dyDescent="0.35">
      <c r="B24" s="5" t="s">
        <v>141</v>
      </c>
      <c r="C24" s="50" t="s">
        <v>233</v>
      </c>
      <c r="D24" s="19" t="s">
        <v>168</v>
      </c>
    </row>
    <row r="25" spans="2:5" x14ac:dyDescent="0.35">
      <c r="B25" s="5" t="s">
        <v>211</v>
      </c>
      <c r="C25" s="50" t="s">
        <v>116</v>
      </c>
      <c r="D25" s="19" t="s">
        <v>212</v>
      </c>
      <c r="E25" t="s">
        <v>213</v>
      </c>
    </row>
    <row r="26" spans="2:5" x14ac:dyDescent="0.35">
      <c r="B26" s="5" t="s">
        <v>158</v>
      </c>
      <c r="C26" s="50" t="s">
        <v>161</v>
      </c>
      <c r="D26" s="19" t="s">
        <v>159</v>
      </c>
    </row>
    <row r="27" spans="2:5" x14ac:dyDescent="0.35">
      <c r="B27" s="5" t="s">
        <v>163</v>
      </c>
      <c r="C27" s="50" t="s">
        <v>162</v>
      </c>
      <c r="D27" s="19" t="s">
        <v>160</v>
      </c>
    </row>
    <row r="28" spans="2:5" x14ac:dyDescent="0.35">
      <c r="B28" s="2" t="s">
        <v>47</v>
      </c>
      <c r="C28" s="50" t="s">
        <v>233</v>
      </c>
      <c r="D28" s="19" t="s">
        <v>134</v>
      </c>
    </row>
    <row r="29" spans="2:5" x14ac:dyDescent="0.35">
      <c r="B29" s="2" t="s">
        <v>236</v>
      </c>
      <c r="C29" s="50" t="s">
        <v>233</v>
      </c>
      <c r="D29" s="19" t="s">
        <v>237</v>
      </c>
    </row>
    <row r="30" spans="2:5" x14ac:dyDescent="0.35">
      <c r="B30" s="2" t="s">
        <v>84</v>
      </c>
      <c r="C30" s="50" t="s">
        <v>233</v>
      </c>
      <c r="D30" s="19" t="s">
        <v>146</v>
      </c>
    </row>
    <row r="31" spans="2:5" x14ac:dyDescent="0.35">
      <c r="B31" s="2" t="s">
        <v>234</v>
      </c>
      <c r="C31" s="50" t="s">
        <v>233</v>
      </c>
      <c r="D31" s="19" t="s">
        <v>235</v>
      </c>
    </row>
    <row r="32" spans="2:5" x14ac:dyDescent="0.35">
      <c r="B32" s="5" t="s">
        <v>73</v>
      </c>
      <c r="C32" s="50" t="s">
        <v>116</v>
      </c>
      <c r="D32" s="19" t="s">
        <v>246</v>
      </c>
    </row>
    <row r="33" spans="2:6" x14ac:dyDescent="0.35">
      <c r="B33" s="5" t="s">
        <v>232</v>
      </c>
      <c r="C33" s="50" t="s">
        <v>116</v>
      </c>
      <c r="D33" s="19" t="s">
        <v>247</v>
      </c>
    </row>
    <row r="34" spans="2:6" x14ac:dyDescent="0.35">
      <c r="B34" s="2" t="s">
        <v>6</v>
      </c>
      <c r="C34" s="50" t="s">
        <v>233</v>
      </c>
      <c r="D34" s="16" t="s">
        <v>13</v>
      </c>
    </row>
    <row r="35" spans="2:6" x14ac:dyDescent="0.35">
      <c r="B35" s="2" t="s">
        <v>148</v>
      </c>
      <c r="C35" s="50" t="s">
        <v>116</v>
      </c>
      <c r="D35" s="16" t="s">
        <v>149</v>
      </c>
    </row>
    <row r="36" spans="2:6" x14ac:dyDescent="0.35">
      <c r="B36" s="2" t="s">
        <v>223</v>
      </c>
      <c r="C36" s="50" t="s">
        <v>233</v>
      </c>
      <c r="D36" s="16" t="s">
        <v>240</v>
      </c>
    </row>
    <row r="37" spans="2:6" ht="15" thickBot="1" x14ac:dyDescent="0.4">
      <c r="B37" s="2" t="s">
        <v>217</v>
      </c>
      <c r="C37" s="50" t="s">
        <v>233</v>
      </c>
      <c r="D37" s="16" t="s">
        <v>218</v>
      </c>
    </row>
    <row r="38" spans="2:6" ht="15" thickBot="1" x14ac:dyDescent="0.4">
      <c r="B38" s="2" t="s">
        <v>8</v>
      </c>
      <c r="C38" s="50" t="s">
        <v>233</v>
      </c>
      <c r="D38" s="16" t="s">
        <v>15</v>
      </c>
      <c r="E38" s="235" t="s">
        <v>103</v>
      </c>
      <c r="F38" s="236"/>
    </row>
    <row r="39" spans="2:6" x14ac:dyDescent="0.35">
      <c r="B39" s="2" t="s">
        <v>16</v>
      </c>
      <c r="C39" s="50" t="s">
        <v>174</v>
      </c>
      <c r="D39" s="16"/>
      <c r="E39" s="69" t="s">
        <v>144</v>
      </c>
      <c r="F39" s="26" t="s">
        <v>98</v>
      </c>
    </row>
    <row r="40" spans="2:6" x14ac:dyDescent="0.35">
      <c r="B40" s="2" t="s">
        <v>17</v>
      </c>
      <c r="C40" s="50" t="s">
        <v>174</v>
      </c>
      <c r="D40" s="16"/>
      <c r="E40" s="27"/>
      <c r="F40" s="28"/>
    </row>
    <row r="41" spans="2:6" x14ac:dyDescent="0.35">
      <c r="B41" s="2" t="s">
        <v>18</v>
      </c>
      <c r="C41" s="50" t="s">
        <v>174</v>
      </c>
      <c r="D41" s="97"/>
    </row>
    <row r="42" spans="2:6" x14ac:dyDescent="0.35">
      <c r="B42" s="74" t="s">
        <v>164</v>
      </c>
      <c r="C42" s="73" t="s">
        <v>165</v>
      </c>
      <c r="D42" s="72" t="s">
        <v>166</v>
      </c>
    </row>
    <row r="43" spans="2:6" ht="26" x14ac:dyDescent="0.35">
      <c r="B43" s="5" t="s">
        <v>200</v>
      </c>
      <c r="C43" s="10"/>
      <c r="D43" s="19"/>
    </row>
    <row r="44" spans="2:6" x14ac:dyDescent="0.35">
      <c r="B44" s="6" t="s">
        <v>171</v>
      </c>
      <c r="C44" s="13" t="s">
        <v>233</v>
      </c>
      <c r="D44" s="21" t="s">
        <v>293</v>
      </c>
    </row>
    <row r="45" spans="2:6" x14ac:dyDescent="0.35">
      <c r="B45" s="6" t="s">
        <v>292</v>
      </c>
      <c r="C45" s="13" t="s">
        <v>116</v>
      </c>
      <c r="D45" s="21" t="s">
        <v>294</v>
      </c>
    </row>
    <row r="46" spans="2:6" x14ac:dyDescent="0.35">
      <c r="B46" s="6" t="s">
        <v>51</v>
      </c>
      <c r="C46" s="157" t="s">
        <v>116</v>
      </c>
      <c r="D46" s="158" t="s">
        <v>588</v>
      </c>
    </row>
    <row r="47" spans="2:6" x14ac:dyDescent="0.35">
      <c r="B47" s="54" t="s">
        <v>220</v>
      </c>
      <c r="C47" s="63" t="s">
        <v>116</v>
      </c>
      <c r="D47" s="55" t="s">
        <v>92</v>
      </c>
    </row>
    <row r="48" spans="2:6" x14ac:dyDescent="0.35">
      <c r="B48" s="54" t="s">
        <v>219</v>
      </c>
      <c r="C48" s="63" t="s">
        <v>116</v>
      </c>
      <c r="D48" s="55" t="s">
        <v>94</v>
      </c>
    </row>
    <row r="49" spans="2:5" x14ac:dyDescent="0.35">
      <c r="B49" s="54" t="s">
        <v>221</v>
      </c>
      <c r="C49" s="63" t="s">
        <v>116</v>
      </c>
      <c r="D49" s="55" t="s">
        <v>97</v>
      </c>
    </row>
    <row r="50" spans="2:5" x14ac:dyDescent="0.35">
      <c r="B50" s="54" t="s">
        <v>222</v>
      </c>
      <c r="C50" s="63" t="s">
        <v>116</v>
      </c>
      <c r="D50" s="55" t="s">
        <v>93</v>
      </c>
    </row>
    <row r="51" spans="2:5" x14ac:dyDescent="0.35">
      <c r="B51" s="54" t="s">
        <v>254</v>
      </c>
      <c r="C51" s="63" t="s">
        <v>116</v>
      </c>
      <c r="D51" s="55" t="s">
        <v>96</v>
      </c>
    </row>
    <row r="52" spans="2:5" x14ac:dyDescent="0.35">
      <c r="B52" s="62" t="s">
        <v>52</v>
      </c>
      <c r="C52" s="13" t="s">
        <v>233</v>
      </c>
      <c r="D52" s="64" t="s">
        <v>291</v>
      </c>
    </row>
    <row r="53" spans="2:5" x14ac:dyDescent="0.35">
      <c r="B53" s="62" t="s">
        <v>53</v>
      </c>
      <c r="C53" s="13" t="s">
        <v>233</v>
      </c>
      <c r="D53" s="64" t="s">
        <v>76</v>
      </c>
    </row>
    <row r="54" spans="2:5" x14ac:dyDescent="0.35">
      <c r="B54" s="62" t="s">
        <v>138</v>
      </c>
      <c r="C54" s="13" t="s">
        <v>233</v>
      </c>
      <c r="D54" s="64" t="s">
        <v>31</v>
      </c>
    </row>
    <row r="55" spans="2:5" x14ac:dyDescent="0.35">
      <c r="B55" s="62" t="s">
        <v>54</v>
      </c>
      <c r="C55" s="13" t="s">
        <v>233</v>
      </c>
      <c r="D55" s="64" t="s">
        <v>77</v>
      </c>
    </row>
    <row r="56" spans="2:5" x14ac:dyDescent="0.35">
      <c r="B56" s="62" t="s">
        <v>147</v>
      </c>
      <c r="C56" s="13" t="s">
        <v>233</v>
      </c>
      <c r="D56" s="64" t="s">
        <v>127</v>
      </c>
    </row>
    <row r="57" spans="2:5" x14ac:dyDescent="0.35">
      <c r="B57" s="62" t="s">
        <v>139</v>
      </c>
      <c r="C57" s="13" t="s">
        <v>233</v>
      </c>
      <c r="D57" s="64" t="s">
        <v>140</v>
      </c>
      <c r="E57" t="s">
        <v>243</v>
      </c>
    </row>
    <row r="58" spans="2:5" x14ac:dyDescent="0.35">
      <c r="B58" s="62" t="s">
        <v>55</v>
      </c>
      <c r="C58" s="13" t="s">
        <v>116</v>
      </c>
      <c r="D58" s="64" t="s">
        <v>78</v>
      </c>
    </row>
    <row r="59" spans="2:5" x14ac:dyDescent="0.35">
      <c r="B59" s="62" t="s">
        <v>56</v>
      </c>
      <c r="C59" s="13" t="s">
        <v>116</v>
      </c>
      <c r="D59" s="64" t="s">
        <v>118</v>
      </c>
    </row>
    <row r="60" spans="2:5" x14ac:dyDescent="0.35">
      <c r="B60" s="62" t="s">
        <v>57</v>
      </c>
      <c r="C60" s="13" t="s">
        <v>116</v>
      </c>
      <c r="D60" s="64" t="s">
        <v>79</v>
      </c>
    </row>
    <row r="61" spans="2:5" x14ac:dyDescent="0.35">
      <c r="B61" s="62" t="s">
        <v>58</v>
      </c>
      <c r="C61" s="13" t="s">
        <v>233</v>
      </c>
      <c r="D61" s="64" t="s">
        <v>295</v>
      </c>
    </row>
    <row r="62" spans="2:5" x14ac:dyDescent="0.35">
      <c r="B62" s="62" t="s">
        <v>252</v>
      </c>
      <c r="C62" s="13" t="s">
        <v>233</v>
      </c>
      <c r="D62" s="64" t="s">
        <v>253</v>
      </c>
    </row>
    <row r="63" spans="2:5" x14ac:dyDescent="0.35">
      <c r="B63" s="62" t="s">
        <v>59</v>
      </c>
      <c r="C63" s="13" t="s">
        <v>116</v>
      </c>
      <c r="D63" s="64" t="s">
        <v>80</v>
      </c>
    </row>
    <row r="64" spans="2:5" x14ac:dyDescent="0.35">
      <c r="B64" s="62" t="s">
        <v>153</v>
      </c>
      <c r="C64" s="13" t="s">
        <v>116</v>
      </c>
      <c r="D64" s="64" t="s">
        <v>152</v>
      </c>
    </row>
    <row r="65" spans="2:4" x14ac:dyDescent="0.35">
      <c r="B65" s="62" t="s">
        <v>250</v>
      </c>
      <c r="C65" s="13" t="s">
        <v>116</v>
      </c>
      <c r="D65" s="64" t="s">
        <v>296</v>
      </c>
    </row>
    <row r="66" spans="2:4" x14ac:dyDescent="0.35">
      <c r="B66" s="62" t="s">
        <v>249</v>
      </c>
      <c r="C66" s="13" t="s">
        <v>116</v>
      </c>
      <c r="D66" s="64" t="s">
        <v>248</v>
      </c>
    </row>
    <row r="67" spans="2:4" x14ac:dyDescent="0.35">
      <c r="B67" s="62" t="s">
        <v>61</v>
      </c>
      <c r="C67" s="13" t="s">
        <v>116</v>
      </c>
      <c r="D67" s="64" t="s">
        <v>81</v>
      </c>
    </row>
    <row r="68" spans="2:4" x14ac:dyDescent="0.35">
      <c r="B68" s="62" t="s">
        <v>62</v>
      </c>
      <c r="C68" s="13" t="s">
        <v>116</v>
      </c>
      <c r="D68" s="64" t="s">
        <v>87</v>
      </c>
    </row>
    <row r="69" spans="2:4" x14ac:dyDescent="0.35">
      <c r="B69" s="62" t="s">
        <v>63</v>
      </c>
      <c r="C69" s="13" t="s">
        <v>116</v>
      </c>
      <c r="D69" s="64" t="s">
        <v>82</v>
      </c>
    </row>
    <row r="70" spans="2:4" x14ac:dyDescent="0.35">
      <c r="B70" s="62" t="s">
        <v>64</v>
      </c>
      <c r="C70" s="13" t="s">
        <v>116</v>
      </c>
      <c r="D70" s="64" t="s">
        <v>83</v>
      </c>
    </row>
    <row r="71" spans="2:4" x14ac:dyDescent="0.35">
      <c r="B71" s="62" t="s">
        <v>65</v>
      </c>
      <c r="C71" s="13" t="s">
        <v>233</v>
      </c>
      <c r="D71" s="64" t="s">
        <v>167</v>
      </c>
    </row>
    <row r="72" spans="2:4" x14ac:dyDescent="0.35">
      <c r="B72" s="65" t="s">
        <v>155</v>
      </c>
      <c r="C72" s="13" t="s">
        <v>116</v>
      </c>
      <c r="D72" s="66" t="s">
        <v>137</v>
      </c>
    </row>
    <row r="73" spans="2:4" x14ac:dyDescent="0.35">
      <c r="B73" s="65" t="s">
        <v>156</v>
      </c>
      <c r="C73" s="71" t="s">
        <v>233</v>
      </c>
      <c r="D73" s="66" t="s">
        <v>154</v>
      </c>
    </row>
    <row r="74" spans="2:4" x14ac:dyDescent="0.35">
      <c r="B74" s="65" t="s">
        <v>241</v>
      </c>
      <c r="C74" s="71" t="s">
        <v>233</v>
      </c>
      <c r="D74" s="66" t="s">
        <v>242</v>
      </c>
    </row>
    <row r="75" spans="2:4" x14ac:dyDescent="0.35">
      <c r="B75" s="65" t="s">
        <v>224</v>
      </c>
      <c r="C75" s="71" t="s">
        <v>116</v>
      </c>
      <c r="D75" s="66" t="s">
        <v>225</v>
      </c>
    </row>
    <row r="76" spans="2:4" x14ac:dyDescent="0.35">
      <c r="B76" s="65" t="s">
        <v>226</v>
      </c>
      <c r="C76" s="71" t="s">
        <v>116</v>
      </c>
      <c r="D76" s="66" t="s">
        <v>227</v>
      </c>
    </row>
    <row r="77" spans="2:4" x14ac:dyDescent="0.35">
      <c r="B77" s="65" t="s">
        <v>228</v>
      </c>
      <c r="C77" s="71" t="s">
        <v>116</v>
      </c>
      <c r="D77" s="66" t="s">
        <v>229</v>
      </c>
    </row>
    <row r="78" spans="2:4" x14ac:dyDescent="0.35">
      <c r="B78" s="65" t="s">
        <v>230</v>
      </c>
      <c r="C78" s="71" t="s">
        <v>116</v>
      </c>
      <c r="D78" s="66" t="s">
        <v>231</v>
      </c>
    </row>
    <row r="79" spans="2:4" x14ac:dyDescent="0.35">
      <c r="B79" s="65" t="s">
        <v>285</v>
      </c>
      <c r="C79" s="71" t="s">
        <v>116</v>
      </c>
      <c r="D79" s="66" t="s">
        <v>284</v>
      </c>
    </row>
    <row r="80" spans="2:4" x14ac:dyDescent="0.35">
      <c r="B80" s="65" t="s">
        <v>281</v>
      </c>
      <c r="C80" s="71" t="s">
        <v>116</v>
      </c>
      <c r="D80" s="66" t="s">
        <v>282</v>
      </c>
    </row>
    <row r="81" spans="2:6" x14ac:dyDescent="0.35">
      <c r="B81" s="65" t="s">
        <v>251</v>
      </c>
      <c r="C81" s="71" t="s">
        <v>116</v>
      </c>
      <c r="D81" s="66" t="s">
        <v>238</v>
      </c>
    </row>
    <row r="82" spans="2:6" ht="15" thickBot="1" x14ac:dyDescent="0.4">
      <c r="B82" s="67" t="s">
        <v>66</v>
      </c>
      <c r="C82" s="23" t="s">
        <v>116</v>
      </c>
      <c r="D82" s="68" t="s">
        <v>32</v>
      </c>
    </row>
    <row r="83" spans="2:6" ht="15" thickBot="1" x14ac:dyDescent="0.4">
      <c r="B83" s="110" t="s">
        <v>128</v>
      </c>
      <c r="C83" s="111"/>
      <c r="D83" s="112"/>
    </row>
    <row r="84" spans="2:6" x14ac:dyDescent="0.35">
      <c r="B84" s="61" t="s">
        <v>132</v>
      </c>
      <c r="C84" s="264" t="s">
        <v>144</v>
      </c>
      <c r="D84" s="265"/>
    </row>
    <row r="85" spans="2:6" ht="43.5" x14ac:dyDescent="0.35">
      <c r="B85" s="59" t="s">
        <v>129</v>
      </c>
      <c r="C85" s="245"/>
      <c r="D85" s="246"/>
      <c r="E85" s="99" t="s">
        <v>198</v>
      </c>
    </row>
    <row r="86" spans="2:6" x14ac:dyDescent="0.35">
      <c r="B86" s="59" t="s">
        <v>210</v>
      </c>
      <c r="C86" s="113"/>
      <c r="D86" s="114"/>
      <c r="E86" s="99" t="s">
        <v>209</v>
      </c>
      <c r="F86" s="96" t="s">
        <v>208</v>
      </c>
    </row>
    <row r="87" spans="2:6" x14ac:dyDescent="0.35">
      <c r="B87" s="59" t="s">
        <v>143</v>
      </c>
      <c r="C87" s="245" t="str">
        <f>IF(OR(C13="Y",C14="Y")=TRUE,"Y","N")</f>
        <v>N</v>
      </c>
      <c r="D87" s="246"/>
      <c r="E87" s="103" t="s">
        <v>197</v>
      </c>
    </row>
    <row r="88" spans="2:6" ht="58" x14ac:dyDescent="0.35">
      <c r="B88" s="91" t="s">
        <v>239</v>
      </c>
      <c r="C88" s="245" t="str">
        <f>IF(C12="N","C","Y")</f>
        <v>Y</v>
      </c>
      <c r="D88" s="246"/>
      <c r="E88" s="99" t="s">
        <v>193</v>
      </c>
    </row>
    <row r="89" spans="2:6" ht="58" x14ac:dyDescent="0.35">
      <c r="B89" s="91" t="s">
        <v>194</v>
      </c>
      <c r="C89" s="238"/>
      <c r="D89" s="263"/>
      <c r="E89" s="104" t="s">
        <v>191</v>
      </c>
    </row>
    <row r="90" spans="2:6" x14ac:dyDescent="0.35">
      <c r="B90" s="59" t="s">
        <v>136</v>
      </c>
      <c r="C90" s="261" t="s">
        <v>192</v>
      </c>
      <c r="D90" s="262"/>
      <c r="E90" s="99"/>
    </row>
    <row r="91" spans="2:6" ht="44" thickBot="1" x14ac:dyDescent="0.4">
      <c r="B91" s="98" t="s">
        <v>131</v>
      </c>
      <c r="C91" s="233"/>
      <c r="D91" s="234"/>
      <c r="E91" s="105" t="s">
        <v>195</v>
      </c>
    </row>
  </sheetData>
  <mergeCells count="8">
    <mergeCell ref="C91:D91"/>
    <mergeCell ref="E38:F38"/>
    <mergeCell ref="C87:D87"/>
    <mergeCell ref="C90:D90"/>
    <mergeCell ref="C89:D89"/>
    <mergeCell ref="C88:D88"/>
    <mergeCell ref="C85:D85"/>
    <mergeCell ref="C84:D8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R48"/>
  <sheetViews>
    <sheetView zoomScale="70" zoomScaleNormal="70" workbookViewId="0"/>
  </sheetViews>
  <sheetFormatPr defaultRowHeight="14.5" x14ac:dyDescent="0.35"/>
  <cols>
    <col min="1" max="1" width="9.1796875" style="82"/>
    <col min="2" max="2" width="101" customWidth="1"/>
    <col min="3" max="3" width="9.7265625" customWidth="1"/>
    <col min="4" max="4" width="48.81640625" bestFit="1" customWidth="1"/>
    <col min="5" max="5" width="52.1796875" bestFit="1" customWidth="1"/>
    <col min="6" max="6" width="10.26953125" customWidth="1"/>
    <col min="7" max="7" width="21.1796875" bestFit="1" customWidth="1"/>
    <col min="8" max="8" width="18.54296875" bestFit="1" customWidth="1"/>
    <col min="9" max="9" width="14.54296875" bestFit="1" customWidth="1"/>
    <col min="10" max="10" width="32.54296875" bestFit="1" customWidth="1"/>
    <col min="11" max="11" width="28.7265625" bestFit="1" customWidth="1"/>
    <col min="12" max="12" width="25.26953125" bestFit="1" customWidth="1"/>
    <col min="13" max="13" width="17.26953125" bestFit="1" customWidth="1"/>
    <col min="14" max="14" width="9.7265625" bestFit="1" customWidth="1"/>
    <col min="15" max="15" width="14" bestFit="1" customWidth="1"/>
    <col min="16" max="16" width="26" bestFit="1" customWidth="1"/>
    <col min="22" max="22" width="25.7265625" bestFit="1" customWidth="1"/>
    <col min="23" max="23" width="9.81640625" bestFit="1" customWidth="1"/>
  </cols>
  <sheetData>
    <row r="1" spans="1:18" ht="15" thickBot="1" x14ac:dyDescent="0.4">
      <c r="H1" t="s">
        <v>276</v>
      </c>
      <c r="O1" t="s">
        <v>277</v>
      </c>
    </row>
    <row r="2" spans="1:18" ht="15" thickBot="1" x14ac:dyDescent="0.4">
      <c r="B2" s="136" t="s">
        <v>264</v>
      </c>
      <c r="C2" s="128"/>
      <c r="D2" s="137" t="s">
        <v>88</v>
      </c>
      <c r="G2" s="145" t="s">
        <v>265</v>
      </c>
      <c r="H2" s="146" t="s">
        <v>266</v>
      </c>
      <c r="I2" s="147" t="s">
        <v>267</v>
      </c>
      <c r="J2" s="147" t="s">
        <v>268</v>
      </c>
      <c r="K2" s="147" t="s">
        <v>269</v>
      </c>
      <c r="L2" s="147" t="s">
        <v>270</v>
      </c>
      <c r="M2" s="148" t="s">
        <v>271</v>
      </c>
      <c r="N2" s="148" t="s">
        <v>272</v>
      </c>
      <c r="O2" s="148" t="s">
        <v>273</v>
      </c>
      <c r="P2" s="149" t="s">
        <v>274</v>
      </c>
      <c r="Q2" s="128"/>
      <c r="R2" s="128"/>
    </row>
    <row r="3" spans="1:18" ht="15" thickBot="1" x14ac:dyDescent="0.4">
      <c r="A3" s="82" t="s">
        <v>172</v>
      </c>
      <c r="B3" s="1" t="s">
        <v>0</v>
      </c>
      <c r="C3" s="14" t="s">
        <v>99</v>
      </c>
      <c r="D3" s="15"/>
      <c r="G3" s="138" t="s">
        <v>275</v>
      </c>
      <c r="H3" s="139" t="s">
        <v>99</v>
      </c>
      <c r="I3" s="140" t="s">
        <v>99</v>
      </c>
      <c r="J3" s="151" t="s">
        <v>99</v>
      </c>
      <c r="K3" s="151" t="s">
        <v>99</v>
      </c>
      <c r="L3" s="151" t="s">
        <v>99</v>
      </c>
      <c r="M3" s="141" t="s">
        <v>99</v>
      </c>
      <c r="N3" s="142" t="s">
        <v>99</v>
      </c>
      <c r="O3" s="143" t="s">
        <v>99</v>
      </c>
      <c r="P3" s="144" t="s">
        <v>99</v>
      </c>
      <c r="Q3" s="128"/>
      <c r="R3" s="128"/>
    </row>
    <row r="4" spans="1:18" x14ac:dyDescent="0.35">
      <c r="A4" s="82" t="s">
        <v>173</v>
      </c>
      <c r="B4" s="2" t="s">
        <v>1</v>
      </c>
      <c r="C4" s="52" t="s">
        <v>99</v>
      </c>
      <c r="D4" s="16"/>
      <c r="H4" s="150" t="s">
        <v>279</v>
      </c>
    </row>
    <row r="5" spans="1:18" x14ac:dyDescent="0.35">
      <c r="A5" s="82" t="s">
        <v>174</v>
      </c>
      <c r="B5" s="2" t="s">
        <v>2</v>
      </c>
      <c r="C5" s="10" t="s">
        <v>99</v>
      </c>
      <c r="D5" s="16"/>
    </row>
    <row r="6" spans="1:18" x14ac:dyDescent="0.35">
      <c r="B6" s="3" t="s">
        <v>3</v>
      </c>
      <c r="C6" s="50" t="s">
        <v>99</v>
      </c>
      <c r="D6" s="17"/>
    </row>
    <row r="7" spans="1:18" x14ac:dyDescent="0.35">
      <c r="B7" s="4" t="s">
        <v>4</v>
      </c>
      <c r="C7" s="51" t="s">
        <v>99</v>
      </c>
      <c r="D7" s="18"/>
    </row>
    <row r="8" spans="1:18" ht="15" thickBot="1" x14ac:dyDescent="0.4">
      <c r="B8" s="2" t="s">
        <v>5</v>
      </c>
      <c r="C8" s="50" t="s">
        <v>99</v>
      </c>
      <c r="D8" s="16" t="s">
        <v>216</v>
      </c>
    </row>
    <row r="9" spans="1:18" x14ac:dyDescent="0.35">
      <c r="B9" s="83" t="s">
        <v>175</v>
      </c>
      <c r="C9" s="85" t="s">
        <v>99</v>
      </c>
      <c r="D9" s="83"/>
    </row>
    <row r="10" spans="1:18" x14ac:dyDescent="0.35">
      <c r="B10" s="86" t="s">
        <v>176</v>
      </c>
      <c r="C10" s="121" t="s">
        <v>99</v>
      </c>
      <c r="D10" s="122"/>
    </row>
    <row r="11" spans="1:18" x14ac:dyDescent="0.35">
      <c r="B11" s="119" t="s">
        <v>177</v>
      </c>
      <c r="C11" s="84" t="s">
        <v>99</v>
      </c>
      <c r="D11" s="122"/>
    </row>
    <row r="12" spans="1:18" x14ac:dyDescent="0.35">
      <c r="B12" s="119" t="s">
        <v>256</v>
      </c>
      <c r="C12" s="121" t="s">
        <v>99</v>
      </c>
      <c r="D12" s="122"/>
    </row>
    <row r="13" spans="1:18" x14ac:dyDescent="0.35">
      <c r="B13" s="119" t="s">
        <v>178</v>
      </c>
      <c r="C13" s="84" t="s">
        <v>99</v>
      </c>
      <c r="D13" s="122"/>
    </row>
    <row r="14" spans="1:18" x14ac:dyDescent="0.35">
      <c r="B14" s="119" t="s">
        <v>179</v>
      </c>
      <c r="C14" s="84" t="s">
        <v>99</v>
      </c>
      <c r="D14" s="122"/>
    </row>
    <row r="15" spans="1:18" x14ac:dyDescent="0.35">
      <c r="B15" s="119" t="s">
        <v>180</v>
      </c>
      <c r="C15" s="84" t="s">
        <v>99</v>
      </c>
      <c r="D15" s="122"/>
    </row>
    <row r="16" spans="1:18" x14ac:dyDescent="0.35">
      <c r="B16" s="119" t="s">
        <v>181</v>
      </c>
      <c r="C16" s="84" t="s">
        <v>99</v>
      </c>
      <c r="D16" s="122"/>
    </row>
    <row r="17" spans="2:15" ht="15" thickBot="1" x14ac:dyDescent="0.4">
      <c r="B17" s="120" t="s">
        <v>182</v>
      </c>
      <c r="C17" s="87" t="s">
        <v>99</v>
      </c>
      <c r="D17" s="123"/>
    </row>
    <row r="18" spans="2:15" x14ac:dyDescent="0.35">
      <c r="B18" s="117" t="s">
        <v>125</v>
      </c>
      <c r="C18" s="118" t="s">
        <v>99</v>
      </c>
      <c r="D18" s="124" t="s">
        <v>126</v>
      </c>
    </row>
    <row r="19" spans="2:15" x14ac:dyDescent="0.35">
      <c r="B19" s="2" t="s">
        <v>68</v>
      </c>
      <c r="C19" s="10" t="s">
        <v>99</v>
      </c>
      <c r="D19" s="125" t="s">
        <v>206</v>
      </c>
    </row>
    <row r="20" spans="2:15" ht="25" x14ac:dyDescent="0.35">
      <c r="B20" s="3" t="s">
        <v>203</v>
      </c>
      <c r="C20" s="107" t="s">
        <v>99</v>
      </c>
      <c r="D20" s="126" t="s">
        <v>207</v>
      </c>
    </row>
    <row r="21" spans="2:15" ht="25" x14ac:dyDescent="0.35">
      <c r="B21" s="3" t="s">
        <v>204</v>
      </c>
      <c r="C21" s="107" t="s">
        <v>99</v>
      </c>
      <c r="D21" s="127" t="s">
        <v>205</v>
      </c>
    </row>
    <row r="22" spans="2:15" x14ac:dyDescent="0.35">
      <c r="B22" s="2" t="s">
        <v>67</v>
      </c>
      <c r="C22" s="10" t="s">
        <v>99</v>
      </c>
      <c r="D22" s="16"/>
    </row>
    <row r="23" spans="2:15" x14ac:dyDescent="0.35">
      <c r="B23" s="2" t="s">
        <v>123</v>
      </c>
      <c r="C23" s="10" t="s">
        <v>99</v>
      </c>
      <c r="D23" s="16"/>
      <c r="N23" s="88" t="s">
        <v>183</v>
      </c>
    </row>
    <row r="24" spans="2:15" x14ac:dyDescent="0.35">
      <c r="B24" s="2" t="s">
        <v>124</v>
      </c>
      <c r="C24" s="10" t="s">
        <v>99</v>
      </c>
      <c r="D24" s="16"/>
      <c r="N24" s="88" t="s">
        <v>184</v>
      </c>
    </row>
    <row r="25" spans="2:15" x14ac:dyDescent="0.35">
      <c r="B25" s="2" t="s">
        <v>117</v>
      </c>
      <c r="C25" s="48" t="str">
        <f>IF(C5="USD","B","Y")</f>
        <v>Y</v>
      </c>
      <c r="D25" s="16" t="s">
        <v>286</v>
      </c>
    </row>
    <row r="26" spans="2:15" x14ac:dyDescent="0.35">
      <c r="B26" s="2" t="s">
        <v>44</v>
      </c>
      <c r="C26" s="10" t="s">
        <v>99</v>
      </c>
      <c r="D26" s="16"/>
    </row>
    <row r="27" spans="2:15" x14ac:dyDescent="0.35">
      <c r="B27" s="2" t="s">
        <v>45</v>
      </c>
      <c r="C27" s="10" t="s">
        <v>99</v>
      </c>
      <c r="D27" s="16"/>
    </row>
    <row r="28" spans="2:15" x14ac:dyDescent="0.35">
      <c r="B28" s="2"/>
      <c r="C28" s="10"/>
      <c r="D28" s="16"/>
      <c r="O28" s="82" t="s">
        <v>174</v>
      </c>
    </row>
    <row r="29" spans="2:15" x14ac:dyDescent="0.35">
      <c r="B29" s="47" t="s">
        <v>139</v>
      </c>
      <c r="C29" s="10" t="s">
        <v>99</v>
      </c>
      <c r="D29" s="116" t="s">
        <v>244</v>
      </c>
      <c r="O29" s="82" t="s">
        <v>183</v>
      </c>
    </row>
    <row r="30" spans="2:15" customFormat="1" x14ac:dyDescent="0.35">
      <c r="B30" s="2" t="s">
        <v>46</v>
      </c>
      <c r="C30" s="35" t="s">
        <v>116</v>
      </c>
      <c r="D30" s="16" t="s">
        <v>42</v>
      </c>
    </row>
    <row r="31" spans="2:15" ht="30.75" customHeight="1" x14ac:dyDescent="0.35">
      <c r="B31" s="5" t="s">
        <v>90</v>
      </c>
      <c r="C31" s="35" t="s">
        <v>116</v>
      </c>
      <c r="D31" s="19" t="s">
        <v>215</v>
      </c>
      <c r="O31" s="82" t="s">
        <v>185</v>
      </c>
    </row>
    <row r="32" spans="2:15" ht="26" x14ac:dyDescent="0.35">
      <c r="B32" s="2" t="s">
        <v>91</v>
      </c>
      <c r="C32" s="35" t="s">
        <v>116</v>
      </c>
      <c r="D32" s="19" t="s">
        <v>255</v>
      </c>
    </row>
    <row r="33" spans="2:6" ht="27" customHeight="1" x14ac:dyDescent="0.35">
      <c r="B33" s="2" t="s">
        <v>16</v>
      </c>
      <c r="C33" s="10" t="s">
        <v>99</v>
      </c>
      <c r="D33" s="16"/>
    </row>
    <row r="34" spans="2:6" x14ac:dyDescent="0.35">
      <c r="B34" s="2" t="s">
        <v>17</v>
      </c>
      <c r="C34" s="10" t="s">
        <v>99</v>
      </c>
      <c r="D34" s="16"/>
      <c r="E34" s="89"/>
      <c r="F34" s="89"/>
    </row>
    <row r="35" spans="2:6" x14ac:dyDescent="0.35">
      <c r="B35" s="56" t="s">
        <v>18</v>
      </c>
      <c r="C35" s="57" t="s">
        <v>99</v>
      </c>
      <c r="D35" s="58"/>
      <c r="E35" s="89"/>
      <c r="F35" s="89"/>
    </row>
    <row r="36" spans="2:6" ht="99" customHeight="1" thickBot="1" x14ac:dyDescent="0.4">
      <c r="B36" s="79" t="s">
        <v>164</v>
      </c>
      <c r="C36" s="80" t="s">
        <v>165</v>
      </c>
      <c r="D36" s="81" t="s">
        <v>166</v>
      </c>
      <c r="E36" s="89"/>
      <c r="F36" s="89"/>
    </row>
    <row r="37" spans="2:6" ht="22.5" customHeight="1" thickBot="1" x14ac:dyDescent="0.4">
      <c r="B37" s="268" t="s">
        <v>128</v>
      </c>
      <c r="C37" s="269"/>
      <c r="D37" s="270"/>
      <c r="E37" s="128"/>
      <c r="F37" s="89"/>
    </row>
    <row r="38" spans="2:6" x14ac:dyDescent="0.35">
      <c r="B38" s="129" t="s">
        <v>132</v>
      </c>
      <c r="C38" s="271" t="s">
        <v>257</v>
      </c>
      <c r="D38" s="271"/>
      <c r="E38" s="130"/>
      <c r="F38" s="89"/>
    </row>
    <row r="39" spans="2:6" ht="78" customHeight="1" x14ac:dyDescent="0.35">
      <c r="B39" s="131" t="s">
        <v>129</v>
      </c>
      <c r="C39" s="266"/>
      <c r="D39" s="266"/>
      <c r="E39" s="132" t="s">
        <v>258</v>
      </c>
      <c r="F39" s="89"/>
    </row>
    <row r="40" spans="2:6" ht="78" customHeight="1" x14ac:dyDescent="0.35">
      <c r="B40" s="131" t="s">
        <v>130</v>
      </c>
      <c r="C40" s="266"/>
      <c r="D40" s="266"/>
      <c r="E40" s="133" t="s">
        <v>259</v>
      </c>
    </row>
    <row r="41" spans="2:6" ht="73.5" customHeight="1" x14ac:dyDescent="0.35">
      <c r="B41" s="131" t="s">
        <v>187</v>
      </c>
      <c r="C41" s="272"/>
      <c r="D41" s="272"/>
      <c r="E41" s="132" t="s">
        <v>260</v>
      </c>
    </row>
    <row r="42" spans="2:6" x14ac:dyDescent="0.35">
      <c r="B42" s="131" t="s">
        <v>143</v>
      </c>
      <c r="C42" s="266" t="str">
        <f>IF(OR(C23="Y",C24="Y")=TRUE,"Y","N")</f>
        <v>N</v>
      </c>
      <c r="D42" s="266"/>
      <c r="E42" s="133" t="s">
        <v>261</v>
      </c>
    </row>
    <row r="43" spans="2:6" ht="38" x14ac:dyDescent="0.35">
      <c r="B43" s="131" t="s">
        <v>142</v>
      </c>
      <c r="C43" s="266" t="str">
        <f>IF(C22="N","C","Y")</f>
        <v>Y</v>
      </c>
      <c r="D43" s="266"/>
      <c r="E43" s="132" t="s">
        <v>262</v>
      </c>
    </row>
    <row r="44" spans="2:6" ht="52" thickBot="1" x14ac:dyDescent="0.4">
      <c r="B44" s="134" t="s">
        <v>131</v>
      </c>
      <c r="C44" s="267"/>
      <c r="D44" s="267"/>
      <c r="E44" s="135" t="s">
        <v>263</v>
      </c>
    </row>
    <row r="45" spans="2:6" x14ac:dyDescent="0.35">
      <c r="B45" s="89"/>
      <c r="C45" s="89"/>
      <c r="D45" s="89"/>
    </row>
    <row r="46" spans="2:6" x14ac:dyDescent="0.35">
      <c r="B46" s="89"/>
      <c r="C46" s="89"/>
      <c r="D46" s="89"/>
    </row>
    <row r="47" spans="2:6" x14ac:dyDescent="0.35">
      <c r="B47" s="89"/>
      <c r="C47" s="89"/>
      <c r="D47" s="89"/>
    </row>
    <row r="48" spans="2:6" x14ac:dyDescent="0.35">
      <c r="B48" s="89"/>
      <c r="C48" s="89"/>
      <c r="D48" s="89"/>
    </row>
  </sheetData>
  <mergeCells count="8">
    <mergeCell ref="C42:D42"/>
    <mergeCell ref="C43:D43"/>
    <mergeCell ref="C44:D44"/>
    <mergeCell ref="B37:D37"/>
    <mergeCell ref="C38:D38"/>
    <mergeCell ref="C39:D39"/>
    <mergeCell ref="C40:D40"/>
    <mergeCell ref="C41:D4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7956-87B7-42C8-9AAD-F65C7AB199CB}">
  <sheetPr>
    <tabColor rgb="FF0000FF"/>
  </sheetPr>
  <dimension ref="A1:Q100"/>
  <sheetViews>
    <sheetView zoomScale="85" zoomScaleNormal="85" workbookViewId="0"/>
  </sheetViews>
  <sheetFormatPr defaultRowHeight="14.5" x14ac:dyDescent="0.35"/>
  <cols>
    <col min="1" max="1" width="10.81640625" bestFit="1" customWidth="1"/>
    <col min="2" max="2" width="76.81640625" bestFit="1" customWidth="1"/>
    <col min="3" max="3" width="17.54296875" bestFit="1" customWidth="1"/>
    <col min="4" max="4" width="43" bestFit="1" customWidth="1"/>
    <col min="5" max="6" width="25" customWidth="1"/>
    <col min="8" max="8" width="16.54296875" bestFit="1" customWidth="1"/>
    <col min="9" max="9" width="19.1796875" bestFit="1" customWidth="1"/>
    <col min="10" max="10" width="11.54296875" bestFit="1" customWidth="1"/>
    <col min="11" max="11" width="26.26953125" bestFit="1" customWidth="1"/>
    <col min="12" max="12" width="23.26953125" bestFit="1" customWidth="1"/>
    <col min="13" max="13" width="20.1796875" bestFit="1" customWidth="1"/>
    <col min="14" max="14" width="13.7265625" bestFit="1" customWidth="1"/>
    <col min="15" max="15" width="7.1796875" bestFit="1" customWidth="1"/>
    <col min="16" max="16" width="11" bestFit="1" customWidth="1"/>
    <col min="17" max="17" width="21" bestFit="1" customWidth="1"/>
  </cols>
  <sheetData>
    <row r="1" spans="2:17" ht="15" thickBot="1" x14ac:dyDescent="0.4">
      <c r="I1" t="s">
        <v>276</v>
      </c>
      <c r="P1" t="s">
        <v>277</v>
      </c>
    </row>
    <row r="2" spans="2:17" ht="15" thickBot="1" x14ac:dyDescent="0.4">
      <c r="B2" s="44" t="s">
        <v>110</v>
      </c>
      <c r="D2" s="25" t="s">
        <v>88</v>
      </c>
      <c r="H2" s="145" t="s">
        <v>265</v>
      </c>
      <c r="I2" s="146" t="s">
        <v>266</v>
      </c>
      <c r="J2" s="147" t="s">
        <v>267</v>
      </c>
      <c r="K2" s="147" t="s">
        <v>268</v>
      </c>
      <c r="L2" s="147" t="s">
        <v>269</v>
      </c>
      <c r="M2" s="147" t="s">
        <v>270</v>
      </c>
      <c r="N2" s="148" t="s">
        <v>271</v>
      </c>
      <c r="O2" s="148" t="s">
        <v>272</v>
      </c>
      <c r="P2" s="148" t="s">
        <v>273</v>
      </c>
      <c r="Q2" s="149" t="s">
        <v>274</v>
      </c>
    </row>
    <row r="3" spans="2:17" ht="15" thickBot="1" x14ac:dyDescent="0.4">
      <c r="B3" s="1" t="s">
        <v>0</v>
      </c>
      <c r="C3" s="14" t="s">
        <v>99</v>
      </c>
      <c r="D3" s="15"/>
      <c r="H3" s="138" t="s">
        <v>275</v>
      </c>
      <c r="I3" s="139" t="s">
        <v>99</v>
      </c>
      <c r="J3" s="140" t="s">
        <v>99</v>
      </c>
      <c r="K3" s="151" t="s">
        <v>99</v>
      </c>
      <c r="L3" s="151" t="s">
        <v>99</v>
      </c>
      <c r="M3" s="140" t="s">
        <v>99</v>
      </c>
      <c r="N3" s="141" t="s">
        <v>99</v>
      </c>
      <c r="O3" s="142" t="s">
        <v>99</v>
      </c>
      <c r="P3" s="143" t="s">
        <v>99</v>
      </c>
      <c r="Q3" s="144" t="s">
        <v>99</v>
      </c>
    </row>
    <row r="4" spans="2:17" x14ac:dyDescent="0.35">
      <c r="B4" s="2" t="s">
        <v>1</v>
      </c>
      <c r="C4" s="53" t="s">
        <v>99</v>
      </c>
      <c r="D4" s="16"/>
      <c r="I4" s="150" t="s">
        <v>279</v>
      </c>
    </row>
    <row r="5" spans="2:17" x14ac:dyDescent="0.35">
      <c r="B5" s="2" t="s">
        <v>2</v>
      </c>
      <c r="C5" s="10" t="s">
        <v>99</v>
      </c>
      <c r="D5" s="16"/>
    </row>
    <row r="6" spans="2:17" x14ac:dyDescent="0.35">
      <c r="B6" s="3" t="s">
        <v>3</v>
      </c>
      <c r="C6" s="50" t="s">
        <v>99</v>
      </c>
      <c r="D6" s="17"/>
    </row>
    <row r="7" spans="2:17" x14ac:dyDescent="0.35">
      <c r="B7" s="4" t="s">
        <v>4</v>
      </c>
      <c r="C7" s="10" t="s">
        <v>99</v>
      </c>
      <c r="D7" s="18"/>
    </row>
    <row r="8" spans="2:17" x14ac:dyDescent="0.35">
      <c r="B8" s="2" t="s">
        <v>125</v>
      </c>
      <c r="C8" s="10" t="s">
        <v>174</v>
      </c>
      <c r="D8" s="49" t="s">
        <v>126</v>
      </c>
      <c r="E8" s="96" t="s">
        <v>199</v>
      </c>
    </row>
    <row r="9" spans="2:17" ht="15" thickBot="1" x14ac:dyDescent="0.4">
      <c r="B9" s="2" t="s">
        <v>5</v>
      </c>
      <c r="C9" s="50" t="s">
        <v>99</v>
      </c>
      <c r="D9" s="16" t="s">
        <v>216</v>
      </c>
    </row>
    <row r="10" spans="2:17" x14ac:dyDescent="0.35">
      <c r="B10" s="83" t="s">
        <v>175</v>
      </c>
      <c r="C10" s="85" t="s">
        <v>99</v>
      </c>
      <c r="D10" s="83"/>
      <c r="E10" s="96" t="s">
        <v>199</v>
      </c>
    </row>
    <row r="11" spans="2:17" x14ac:dyDescent="0.35">
      <c r="B11" s="86" t="s">
        <v>176</v>
      </c>
      <c r="C11" s="121" t="s">
        <v>99</v>
      </c>
      <c r="D11" s="122"/>
    </row>
    <row r="12" spans="2:17" x14ac:dyDescent="0.35">
      <c r="B12" s="119" t="s">
        <v>177</v>
      </c>
      <c r="C12" s="84" t="s">
        <v>99</v>
      </c>
      <c r="D12" s="122"/>
    </row>
    <row r="13" spans="2:17" x14ac:dyDescent="0.35">
      <c r="B13" s="119" t="s">
        <v>256</v>
      </c>
      <c r="C13" s="121" t="s">
        <v>99</v>
      </c>
      <c r="D13" s="122"/>
    </row>
    <row r="14" spans="2:17" x14ac:dyDescent="0.35">
      <c r="B14" s="119" t="s">
        <v>178</v>
      </c>
      <c r="C14" s="84" t="s">
        <v>99</v>
      </c>
      <c r="D14" s="122"/>
    </row>
    <row r="15" spans="2:17" x14ac:dyDescent="0.35">
      <c r="B15" s="119" t="s">
        <v>179</v>
      </c>
      <c r="C15" s="84" t="s">
        <v>99</v>
      </c>
      <c r="D15" s="122"/>
    </row>
    <row r="16" spans="2:17" x14ac:dyDescent="0.35">
      <c r="B16" s="119" t="s">
        <v>180</v>
      </c>
      <c r="C16" s="84" t="s">
        <v>99</v>
      </c>
      <c r="D16" s="122"/>
    </row>
    <row r="17" spans="2:5" x14ac:dyDescent="0.35">
      <c r="B17" s="119" t="s">
        <v>181</v>
      </c>
      <c r="C17" s="84" t="s">
        <v>99</v>
      </c>
      <c r="D17" s="122"/>
    </row>
    <row r="18" spans="2:5" ht="15" thickBot="1" x14ac:dyDescent="0.4">
      <c r="B18" s="120" t="s">
        <v>182</v>
      </c>
      <c r="C18" s="87" t="s">
        <v>99</v>
      </c>
      <c r="D18" s="123"/>
    </row>
    <row r="19" spans="2:5" x14ac:dyDescent="0.35">
      <c r="B19" s="2" t="s">
        <v>68</v>
      </c>
      <c r="C19" s="10" t="s">
        <v>174</v>
      </c>
      <c r="D19" s="16"/>
      <c r="E19" t="s">
        <v>245</v>
      </c>
    </row>
    <row r="20" spans="2:5" x14ac:dyDescent="0.35">
      <c r="B20" s="2" t="s">
        <v>157</v>
      </c>
      <c r="C20" s="50" t="s">
        <v>99</v>
      </c>
      <c r="D20" s="16"/>
    </row>
    <row r="21" spans="2:5" x14ac:dyDescent="0.35">
      <c r="B21" s="2" t="s">
        <v>67</v>
      </c>
      <c r="C21" s="10" t="s">
        <v>233</v>
      </c>
      <c r="D21" s="16"/>
    </row>
    <row r="22" spans="2:5" x14ac:dyDescent="0.35">
      <c r="B22" s="2" t="s">
        <v>123</v>
      </c>
      <c r="C22" s="10" t="s">
        <v>116</v>
      </c>
      <c r="D22" s="16"/>
    </row>
    <row r="23" spans="2:5" x14ac:dyDescent="0.35">
      <c r="B23" s="2" t="s">
        <v>124</v>
      </c>
      <c r="C23" s="50" t="s">
        <v>116</v>
      </c>
      <c r="D23" s="16"/>
    </row>
    <row r="24" spans="2:5" x14ac:dyDescent="0.35">
      <c r="B24" s="47" t="s">
        <v>117</v>
      </c>
      <c r="C24" s="48" t="s">
        <v>116</v>
      </c>
      <c r="D24" s="16"/>
    </row>
    <row r="25" spans="2:5" x14ac:dyDescent="0.35">
      <c r="B25" s="2" t="s">
        <v>44</v>
      </c>
      <c r="C25" s="50" t="s">
        <v>99</v>
      </c>
      <c r="D25" s="16"/>
      <c r="E25" t="s">
        <v>213</v>
      </c>
    </row>
    <row r="26" spans="2:5" x14ac:dyDescent="0.35">
      <c r="B26" s="2" t="s">
        <v>45</v>
      </c>
      <c r="C26" s="50" t="s">
        <v>99</v>
      </c>
      <c r="D26" s="16"/>
    </row>
    <row r="27" spans="2:5" x14ac:dyDescent="0.35">
      <c r="B27" s="2" t="s">
        <v>46</v>
      </c>
      <c r="C27" s="50" t="s">
        <v>99</v>
      </c>
      <c r="D27" s="16" t="s">
        <v>42</v>
      </c>
    </row>
    <row r="28" spans="2:5" x14ac:dyDescent="0.35">
      <c r="B28" s="47" t="s">
        <v>139</v>
      </c>
      <c r="C28" s="10" t="s">
        <v>99</v>
      </c>
      <c r="D28" s="116" t="s">
        <v>244</v>
      </c>
    </row>
    <row r="29" spans="2:5" ht="26" x14ac:dyDescent="0.35">
      <c r="B29" s="5" t="s">
        <v>69</v>
      </c>
      <c r="C29" s="50" t="s">
        <v>99</v>
      </c>
      <c r="D29" s="19" t="s">
        <v>214</v>
      </c>
    </row>
    <row r="30" spans="2:5" x14ac:dyDescent="0.35">
      <c r="B30" s="5" t="s">
        <v>70</v>
      </c>
      <c r="C30" s="50" t="s">
        <v>99</v>
      </c>
      <c r="D30" s="19" t="s">
        <v>35</v>
      </c>
    </row>
    <row r="31" spans="2:5" x14ac:dyDescent="0.35">
      <c r="B31" s="5" t="s">
        <v>72</v>
      </c>
      <c r="C31" s="50" t="s">
        <v>99</v>
      </c>
      <c r="D31" s="19" t="s">
        <v>145</v>
      </c>
    </row>
    <row r="32" spans="2:5" x14ac:dyDescent="0.35">
      <c r="B32" s="5" t="s">
        <v>151</v>
      </c>
      <c r="C32" s="50" t="s">
        <v>99</v>
      </c>
      <c r="D32" s="19" t="s">
        <v>150</v>
      </c>
    </row>
    <row r="33" spans="1:6" x14ac:dyDescent="0.35">
      <c r="B33" s="5" t="s">
        <v>141</v>
      </c>
      <c r="C33" s="50" t="s">
        <v>99</v>
      </c>
      <c r="D33" s="19" t="s">
        <v>168</v>
      </c>
    </row>
    <row r="34" spans="1:6" x14ac:dyDescent="0.35">
      <c r="B34" s="5" t="s">
        <v>211</v>
      </c>
      <c r="C34" s="50" t="s">
        <v>116</v>
      </c>
      <c r="D34" s="19" t="s">
        <v>212</v>
      </c>
    </row>
    <row r="35" spans="1:6" x14ac:dyDescent="0.35">
      <c r="B35" s="5" t="s">
        <v>158</v>
      </c>
      <c r="C35" s="50" t="s">
        <v>161</v>
      </c>
      <c r="D35" s="19" t="s">
        <v>159</v>
      </c>
    </row>
    <row r="36" spans="1:6" x14ac:dyDescent="0.35">
      <c r="B36" s="5" t="s">
        <v>163</v>
      </c>
      <c r="C36" s="50" t="s">
        <v>162</v>
      </c>
      <c r="D36" s="19" t="s">
        <v>160</v>
      </c>
    </row>
    <row r="37" spans="1:6" ht="15" thickBot="1" x14ac:dyDescent="0.4">
      <c r="B37" s="2" t="s">
        <v>47</v>
      </c>
      <c r="C37" s="50" t="s">
        <v>99</v>
      </c>
      <c r="D37" s="19" t="s">
        <v>134</v>
      </c>
    </row>
    <row r="38" spans="1:6" ht="15" thickBot="1" x14ac:dyDescent="0.4">
      <c r="B38" s="2" t="s">
        <v>236</v>
      </c>
      <c r="C38" s="50" t="s">
        <v>99</v>
      </c>
      <c r="D38" s="19" t="s">
        <v>237</v>
      </c>
      <c r="E38" s="235" t="s">
        <v>103</v>
      </c>
      <c r="F38" s="236"/>
    </row>
    <row r="39" spans="1:6" x14ac:dyDescent="0.35">
      <c r="B39" s="2" t="s">
        <v>84</v>
      </c>
      <c r="C39" s="50" t="s">
        <v>99</v>
      </c>
      <c r="D39" s="19" t="s">
        <v>146</v>
      </c>
      <c r="E39" s="69" t="s">
        <v>144</v>
      </c>
      <c r="F39" s="26" t="s">
        <v>98</v>
      </c>
    </row>
    <row r="40" spans="1:6" x14ac:dyDescent="0.35">
      <c r="B40" s="2" t="s">
        <v>234</v>
      </c>
      <c r="C40" s="50" t="s">
        <v>99</v>
      </c>
      <c r="D40" s="19" t="s">
        <v>235</v>
      </c>
      <c r="E40" s="27"/>
      <c r="F40" s="28"/>
    </row>
    <row r="41" spans="1:6" x14ac:dyDescent="0.35">
      <c r="B41" s="5" t="s">
        <v>73</v>
      </c>
      <c r="C41" s="50" t="s">
        <v>99</v>
      </c>
      <c r="D41" s="19" t="s">
        <v>246</v>
      </c>
    </row>
    <row r="42" spans="1:6" x14ac:dyDescent="0.35">
      <c r="B42" s="5" t="s">
        <v>232</v>
      </c>
      <c r="C42" s="50" t="s">
        <v>99</v>
      </c>
      <c r="D42" s="19" t="s">
        <v>247</v>
      </c>
    </row>
    <row r="43" spans="1:6" x14ac:dyDescent="0.35">
      <c r="B43" s="2" t="s">
        <v>6</v>
      </c>
      <c r="C43" s="50" t="s">
        <v>99</v>
      </c>
      <c r="D43" s="16" t="s">
        <v>13</v>
      </c>
    </row>
    <row r="44" spans="1:6" x14ac:dyDescent="0.35">
      <c r="B44" s="2" t="s">
        <v>148</v>
      </c>
      <c r="C44" s="50" t="s">
        <v>99</v>
      </c>
      <c r="D44" s="16" t="s">
        <v>149</v>
      </c>
    </row>
    <row r="45" spans="1:6" x14ac:dyDescent="0.35">
      <c r="A45" s="115"/>
      <c r="B45" s="2" t="s">
        <v>223</v>
      </c>
      <c r="C45" s="50" t="s">
        <v>99</v>
      </c>
      <c r="D45" s="16" t="s">
        <v>240</v>
      </c>
    </row>
    <row r="46" spans="1:6" x14ac:dyDescent="0.35">
      <c r="B46" s="2" t="s">
        <v>217</v>
      </c>
      <c r="C46" s="50" t="s">
        <v>99</v>
      </c>
      <c r="D46" s="16" t="s">
        <v>218</v>
      </c>
    </row>
    <row r="47" spans="1:6" x14ac:dyDescent="0.35">
      <c r="B47" s="2" t="s">
        <v>8</v>
      </c>
      <c r="C47" s="50" t="s">
        <v>99</v>
      </c>
      <c r="D47" s="16" t="s">
        <v>15</v>
      </c>
    </row>
    <row r="48" spans="1:6" x14ac:dyDescent="0.35">
      <c r="B48" s="2" t="s">
        <v>16</v>
      </c>
      <c r="C48" s="50" t="s">
        <v>99</v>
      </c>
      <c r="D48" s="16"/>
    </row>
    <row r="49" spans="2:5" x14ac:dyDescent="0.35">
      <c r="B49" s="2" t="s">
        <v>17</v>
      </c>
      <c r="C49" s="50" t="s">
        <v>99</v>
      </c>
      <c r="D49" s="16"/>
    </row>
    <row r="50" spans="2:5" x14ac:dyDescent="0.35">
      <c r="B50" s="2" t="s">
        <v>18</v>
      </c>
      <c r="C50" s="50" t="s">
        <v>99</v>
      </c>
      <c r="D50" s="97"/>
    </row>
    <row r="51" spans="2:5" x14ac:dyDescent="0.35">
      <c r="B51" s="74" t="s">
        <v>164</v>
      </c>
      <c r="C51" s="73" t="s">
        <v>165</v>
      </c>
      <c r="D51" s="72" t="s">
        <v>166</v>
      </c>
    </row>
    <row r="52" spans="2:5" ht="26" x14ac:dyDescent="0.35">
      <c r="B52" s="5" t="s">
        <v>200</v>
      </c>
      <c r="C52" s="10"/>
      <c r="D52" s="19"/>
    </row>
    <row r="53" spans="2:5" x14ac:dyDescent="0.35">
      <c r="B53" s="6" t="s">
        <v>171</v>
      </c>
      <c r="C53" s="13" t="s">
        <v>99</v>
      </c>
      <c r="D53" s="21" t="s">
        <v>293</v>
      </c>
    </row>
    <row r="54" spans="2:5" x14ac:dyDescent="0.35">
      <c r="B54" s="6" t="s">
        <v>292</v>
      </c>
      <c r="C54" s="13" t="s">
        <v>99</v>
      </c>
      <c r="D54" s="21" t="s">
        <v>294</v>
      </c>
    </row>
    <row r="55" spans="2:5" x14ac:dyDescent="0.35">
      <c r="B55" s="6" t="s">
        <v>51</v>
      </c>
      <c r="C55" s="13" t="s">
        <v>99</v>
      </c>
      <c r="D55" s="70" t="s">
        <v>20</v>
      </c>
    </row>
    <row r="56" spans="2:5" x14ac:dyDescent="0.35">
      <c r="B56" s="54" t="s">
        <v>220</v>
      </c>
      <c r="C56" s="63" t="s">
        <v>99</v>
      </c>
      <c r="D56" s="55" t="s">
        <v>92</v>
      </c>
    </row>
    <row r="57" spans="2:5" x14ac:dyDescent="0.35">
      <c r="B57" s="54" t="s">
        <v>219</v>
      </c>
      <c r="C57" s="63" t="s">
        <v>99</v>
      </c>
      <c r="D57" s="55" t="s">
        <v>94</v>
      </c>
      <c r="E57" t="s">
        <v>243</v>
      </c>
    </row>
    <row r="58" spans="2:5" x14ac:dyDescent="0.35">
      <c r="B58" s="54" t="s">
        <v>221</v>
      </c>
      <c r="C58" s="63" t="s">
        <v>99</v>
      </c>
      <c r="D58" s="55" t="s">
        <v>97</v>
      </c>
    </row>
    <row r="59" spans="2:5" x14ac:dyDescent="0.35">
      <c r="B59" s="54" t="s">
        <v>222</v>
      </c>
      <c r="C59" s="63" t="s">
        <v>99</v>
      </c>
      <c r="D59" s="55" t="s">
        <v>93</v>
      </c>
    </row>
    <row r="60" spans="2:5" x14ac:dyDescent="0.35">
      <c r="B60" s="54" t="s">
        <v>254</v>
      </c>
      <c r="C60" s="63" t="s">
        <v>99</v>
      </c>
      <c r="D60" s="55" t="s">
        <v>96</v>
      </c>
    </row>
    <row r="61" spans="2:5" x14ac:dyDescent="0.35">
      <c r="B61" s="62" t="s">
        <v>52</v>
      </c>
      <c r="C61" s="13" t="s">
        <v>99</v>
      </c>
      <c r="D61" s="64" t="s">
        <v>291</v>
      </c>
    </row>
    <row r="62" spans="2:5" x14ac:dyDescent="0.35">
      <c r="B62" s="62" t="s">
        <v>53</v>
      </c>
      <c r="C62" s="13" t="s">
        <v>99</v>
      </c>
      <c r="D62" s="64" t="s">
        <v>76</v>
      </c>
    </row>
    <row r="63" spans="2:5" x14ac:dyDescent="0.35">
      <c r="B63" s="62" t="s">
        <v>138</v>
      </c>
      <c r="C63" s="13" t="s">
        <v>99</v>
      </c>
      <c r="D63" s="64" t="s">
        <v>31</v>
      </c>
    </row>
    <row r="64" spans="2:5" x14ac:dyDescent="0.35">
      <c r="B64" s="62" t="s">
        <v>54</v>
      </c>
      <c r="C64" s="13" t="s">
        <v>99</v>
      </c>
      <c r="D64" s="64" t="s">
        <v>77</v>
      </c>
    </row>
    <row r="65" spans="2:4" x14ac:dyDescent="0.35">
      <c r="B65" s="62" t="s">
        <v>147</v>
      </c>
      <c r="C65" s="13" t="s">
        <v>99</v>
      </c>
      <c r="D65" s="64" t="s">
        <v>127</v>
      </c>
    </row>
    <row r="66" spans="2:4" x14ac:dyDescent="0.35">
      <c r="B66" s="62" t="s">
        <v>139</v>
      </c>
      <c r="C66" s="13" t="s">
        <v>99</v>
      </c>
      <c r="D66" s="64" t="s">
        <v>140</v>
      </c>
    </row>
    <row r="67" spans="2:4" x14ac:dyDescent="0.35">
      <c r="B67" s="62" t="s">
        <v>55</v>
      </c>
      <c r="C67" s="13" t="s">
        <v>99</v>
      </c>
      <c r="D67" s="64" t="s">
        <v>78</v>
      </c>
    </row>
    <row r="68" spans="2:4" x14ac:dyDescent="0.35">
      <c r="B68" s="62" t="s">
        <v>56</v>
      </c>
      <c r="C68" s="13" t="s">
        <v>99</v>
      </c>
      <c r="D68" s="64" t="s">
        <v>118</v>
      </c>
    </row>
    <row r="69" spans="2:4" x14ac:dyDescent="0.35">
      <c r="B69" s="62" t="s">
        <v>57</v>
      </c>
      <c r="C69" s="13" t="s">
        <v>99</v>
      </c>
      <c r="D69" s="64" t="s">
        <v>79</v>
      </c>
    </row>
    <row r="70" spans="2:4" x14ac:dyDescent="0.35">
      <c r="B70" s="62" t="s">
        <v>58</v>
      </c>
      <c r="C70" s="13" t="s">
        <v>99</v>
      </c>
      <c r="D70" s="64" t="s">
        <v>295</v>
      </c>
    </row>
    <row r="71" spans="2:4" x14ac:dyDescent="0.35">
      <c r="B71" s="62" t="s">
        <v>252</v>
      </c>
      <c r="C71" s="13" t="s">
        <v>99</v>
      </c>
      <c r="D71" s="64" t="s">
        <v>253</v>
      </c>
    </row>
    <row r="72" spans="2:4" x14ac:dyDescent="0.35">
      <c r="B72" s="62" t="s">
        <v>59</v>
      </c>
      <c r="C72" s="13" t="s">
        <v>99</v>
      </c>
      <c r="D72" s="64" t="s">
        <v>80</v>
      </c>
    </row>
    <row r="73" spans="2:4" x14ac:dyDescent="0.35">
      <c r="B73" s="62" t="s">
        <v>153</v>
      </c>
      <c r="C73" s="13" t="s">
        <v>99</v>
      </c>
      <c r="D73" s="64" t="s">
        <v>152</v>
      </c>
    </row>
    <row r="74" spans="2:4" x14ac:dyDescent="0.35">
      <c r="B74" s="62" t="s">
        <v>250</v>
      </c>
      <c r="C74" s="13" t="s">
        <v>99</v>
      </c>
      <c r="D74" s="64" t="s">
        <v>296</v>
      </c>
    </row>
    <row r="75" spans="2:4" x14ac:dyDescent="0.35">
      <c r="B75" s="62" t="s">
        <v>249</v>
      </c>
      <c r="C75" s="13" t="s">
        <v>99</v>
      </c>
      <c r="D75" s="64" t="s">
        <v>248</v>
      </c>
    </row>
    <row r="76" spans="2:4" x14ac:dyDescent="0.35">
      <c r="B76" s="62" t="s">
        <v>61</v>
      </c>
      <c r="C76" s="13" t="s">
        <v>99</v>
      </c>
      <c r="D76" s="64" t="s">
        <v>81</v>
      </c>
    </row>
    <row r="77" spans="2:4" x14ac:dyDescent="0.35">
      <c r="B77" s="62" t="s">
        <v>62</v>
      </c>
      <c r="C77" s="13" t="s">
        <v>99</v>
      </c>
      <c r="D77" s="64" t="s">
        <v>87</v>
      </c>
    </row>
    <row r="78" spans="2:4" x14ac:dyDescent="0.35">
      <c r="B78" s="62" t="s">
        <v>63</v>
      </c>
      <c r="C78" s="13" t="s">
        <v>99</v>
      </c>
      <c r="D78" s="64" t="s">
        <v>82</v>
      </c>
    </row>
    <row r="79" spans="2:4" x14ac:dyDescent="0.35">
      <c r="B79" s="62" t="s">
        <v>64</v>
      </c>
      <c r="C79" s="13" t="s">
        <v>99</v>
      </c>
      <c r="D79" s="64" t="s">
        <v>83</v>
      </c>
    </row>
    <row r="80" spans="2:4" x14ac:dyDescent="0.35">
      <c r="B80" s="62" t="s">
        <v>65</v>
      </c>
      <c r="C80" s="13" t="s">
        <v>99</v>
      </c>
      <c r="D80" s="64" t="s">
        <v>167</v>
      </c>
    </row>
    <row r="81" spans="2:6" x14ac:dyDescent="0.35">
      <c r="B81" s="65" t="s">
        <v>155</v>
      </c>
      <c r="C81" s="13" t="s">
        <v>99</v>
      </c>
      <c r="D81" s="66" t="s">
        <v>137</v>
      </c>
    </row>
    <row r="82" spans="2:6" x14ac:dyDescent="0.35">
      <c r="B82" s="65" t="s">
        <v>156</v>
      </c>
      <c r="C82" s="71" t="s">
        <v>99</v>
      </c>
      <c r="D82" s="66" t="s">
        <v>154</v>
      </c>
    </row>
    <row r="83" spans="2:6" x14ac:dyDescent="0.35">
      <c r="B83" s="65" t="s">
        <v>241</v>
      </c>
      <c r="C83" s="71" t="s">
        <v>99</v>
      </c>
      <c r="D83" s="66" t="s">
        <v>242</v>
      </c>
      <c r="E83" s="92"/>
    </row>
    <row r="84" spans="2:6" x14ac:dyDescent="0.35">
      <c r="B84" s="65" t="s">
        <v>224</v>
      </c>
      <c r="C84" s="71" t="s">
        <v>99</v>
      </c>
      <c r="D84" s="66" t="s">
        <v>225</v>
      </c>
      <c r="E84" s="92"/>
      <c r="F84" s="96"/>
    </row>
    <row r="85" spans="2:6" x14ac:dyDescent="0.35">
      <c r="B85" s="65" t="s">
        <v>226</v>
      </c>
      <c r="C85" s="71" t="s">
        <v>99</v>
      </c>
      <c r="D85" s="66" t="s">
        <v>227</v>
      </c>
      <c r="E85" s="152"/>
    </row>
    <row r="86" spans="2:6" x14ac:dyDescent="0.35">
      <c r="B86" s="65" t="s">
        <v>228</v>
      </c>
      <c r="C86" s="71" t="s">
        <v>99</v>
      </c>
      <c r="D86" s="66" t="s">
        <v>229</v>
      </c>
      <c r="E86" s="92"/>
    </row>
    <row r="87" spans="2:6" x14ac:dyDescent="0.35">
      <c r="B87" s="65" t="s">
        <v>230</v>
      </c>
      <c r="C87" s="71" t="s">
        <v>99</v>
      </c>
      <c r="D87" s="66" t="s">
        <v>231</v>
      </c>
      <c r="E87" s="92"/>
    </row>
    <row r="88" spans="2:6" x14ac:dyDescent="0.35">
      <c r="B88" s="65" t="s">
        <v>283</v>
      </c>
      <c r="C88" s="71" t="s">
        <v>99</v>
      </c>
      <c r="D88" s="66" t="s">
        <v>284</v>
      </c>
      <c r="E88" s="92"/>
    </row>
    <row r="89" spans="2:6" x14ac:dyDescent="0.35">
      <c r="B89" s="65" t="s">
        <v>281</v>
      </c>
      <c r="C89" s="71" t="s">
        <v>99</v>
      </c>
      <c r="D89" s="66" t="s">
        <v>282</v>
      </c>
      <c r="E89" s="92"/>
    </row>
    <row r="90" spans="2:6" x14ac:dyDescent="0.35">
      <c r="B90" s="65" t="s">
        <v>251</v>
      </c>
      <c r="C90" s="71" t="s">
        <v>99</v>
      </c>
      <c r="D90" s="66" t="s">
        <v>238</v>
      </c>
      <c r="E90" s="92"/>
    </row>
    <row r="91" spans="2:6" ht="15" thickBot="1" x14ac:dyDescent="0.4">
      <c r="B91" s="67" t="s">
        <v>66</v>
      </c>
      <c r="C91" s="23" t="s">
        <v>99</v>
      </c>
      <c r="D91" s="66" t="s">
        <v>32</v>
      </c>
      <c r="E91" s="92"/>
    </row>
    <row r="92" spans="2:6" ht="15" thickBot="1" x14ac:dyDescent="0.4">
      <c r="B92" s="110" t="s">
        <v>128</v>
      </c>
      <c r="C92" s="111"/>
      <c r="D92" s="112"/>
    </row>
    <row r="93" spans="2:6" x14ac:dyDescent="0.35">
      <c r="B93" s="61" t="s">
        <v>132</v>
      </c>
      <c r="C93" s="264" t="s">
        <v>278</v>
      </c>
      <c r="D93" s="265"/>
    </row>
    <row r="94" spans="2:6" ht="58" x14ac:dyDescent="0.35">
      <c r="B94" s="59" t="s">
        <v>129</v>
      </c>
      <c r="C94" s="245"/>
      <c r="D94" s="246"/>
      <c r="E94" s="99" t="s">
        <v>198</v>
      </c>
    </row>
    <row r="95" spans="2:6" ht="29" x14ac:dyDescent="0.35">
      <c r="B95" s="59" t="s">
        <v>210</v>
      </c>
      <c r="C95" s="113"/>
      <c r="D95" s="114"/>
      <c r="E95" s="99" t="s">
        <v>209</v>
      </c>
      <c r="F95" s="96" t="s">
        <v>208</v>
      </c>
    </row>
    <row r="96" spans="2:6" x14ac:dyDescent="0.35">
      <c r="B96" s="59" t="s">
        <v>143</v>
      </c>
      <c r="C96" s="245" t="str">
        <f>IF(OR(C22="Y",C23="Y")=TRUE,"Y","N")</f>
        <v>N</v>
      </c>
      <c r="D96" s="246"/>
      <c r="E96" s="103" t="s">
        <v>197</v>
      </c>
    </row>
    <row r="97" spans="2:5" ht="87" x14ac:dyDescent="0.35">
      <c r="B97" s="91" t="s">
        <v>239</v>
      </c>
      <c r="C97" s="245" t="str">
        <f>IF(C21="N","C","Y")</f>
        <v>Y</v>
      </c>
      <c r="D97" s="246"/>
      <c r="E97" s="99" t="s">
        <v>193</v>
      </c>
    </row>
    <row r="98" spans="2:5" ht="101.5" x14ac:dyDescent="0.35">
      <c r="B98" s="91" t="s">
        <v>194</v>
      </c>
      <c r="C98" s="238"/>
      <c r="D98" s="263"/>
      <c r="E98" s="104" t="s">
        <v>191</v>
      </c>
    </row>
    <row r="99" spans="2:5" x14ac:dyDescent="0.35">
      <c r="B99" s="59" t="s">
        <v>136</v>
      </c>
      <c r="C99" s="261" t="s">
        <v>192</v>
      </c>
      <c r="D99" s="262"/>
      <c r="E99" s="99"/>
    </row>
    <row r="100" spans="2:5" ht="73" thickBot="1" x14ac:dyDescent="0.4">
      <c r="B100" s="98" t="s">
        <v>131</v>
      </c>
      <c r="C100" s="233"/>
      <c r="D100" s="234"/>
      <c r="E100" s="105" t="s">
        <v>195</v>
      </c>
    </row>
  </sheetData>
  <mergeCells count="8">
    <mergeCell ref="C99:D99"/>
    <mergeCell ref="C100:D100"/>
    <mergeCell ref="E38:F38"/>
    <mergeCell ref="C93:D93"/>
    <mergeCell ref="C94:D94"/>
    <mergeCell ref="C96:D96"/>
    <mergeCell ref="C97:D97"/>
    <mergeCell ref="C98:D9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Legacy (All)</vt:lpstr>
      <vt:lpstr>YODA (Rates Only)</vt:lpstr>
      <vt:lpstr>DO NOT USE</vt:lpstr>
      <vt:lpstr>Sailing List</vt:lpstr>
      <vt:lpstr>Combinability</vt:lpstr>
      <vt:lpstr>Air Promo Rates </vt:lpstr>
      <vt:lpstr>Air Promo Amenity</vt:lpstr>
    </vt:vector>
  </TitlesOfParts>
  <Company>Holland America Line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Forhan, Gerald (HAL)</dc:creator>
  <cp:lastModifiedBy>Janvier, Vanessa (HAL)</cp:lastModifiedBy>
  <dcterms:created xsi:type="dcterms:W3CDTF">2017-06-27T19:09:51Z</dcterms:created>
  <dcterms:modified xsi:type="dcterms:W3CDTF">2025-10-15T21:20:17Z</dcterms:modified>
</cp:coreProperties>
</file>